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ngh counties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<sst xmlns="http://schemas.openxmlformats.org/spreadsheetml/2006/main" count="116" uniqueCount="73">
  <si>
    <t>fips</t>
  </si>
  <si>
    <t>name</t>
  </si>
  <si>
    <t>TotPop00</t>
  </si>
  <si>
    <t>TotPop</t>
  </si>
  <si>
    <t>minpop00</t>
  </si>
  <si>
    <t>minpop</t>
  </si>
  <si>
    <t>Hispanic00</t>
  </si>
  <si>
    <t>Hispanic</t>
  </si>
  <si>
    <t>NHwhite00</t>
  </si>
  <si>
    <t>NHwhite</t>
  </si>
  <si>
    <t>NHblack00</t>
  </si>
  <si>
    <t>NHblack</t>
  </si>
  <si>
    <t>NHaspi00</t>
  </si>
  <si>
    <t>NHaspi</t>
  </si>
  <si>
    <t>NHother00</t>
  </si>
  <si>
    <t>NHother</t>
  </si>
  <si>
    <t>Anne Arundel County, Maryland</t>
  </si>
  <si>
    <t>Baltimore County, Maryland</t>
  </si>
  <si>
    <t>Frederick County, Maryland</t>
  </si>
  <si>
    <t>Howard County, Maryland</t>
  </si>
  <si>
    <t>Montgomery County, Maryland</t>
  </si>
  <si>
    <t>Prince George's County, Maryland</t>
  </si>
  <si>
    <t>Arlington County, Virginia</t>
  </si>
  <si>
    <t>Fairfax County, Virginia</t>
  </si>
  <si>
    <t>Loudoun County, Virginia</t>
  </si>
  <si>
    <t>Prince William County, Virginia</t>
  </si>
  <si>
    <t>Alexandria city, Virginia</t>
  </si>
  <si>
    <t>PopChng</t>
  </si>
  <si>
    <t>MinChng</t>
  </si>
  <si>
    <t>HispChng</t>
  </si>
  <si>
    <t>NHwhChng</t>
  </si>
  <si>
    <t>NHblChng</t>
  </si>
  <si>
    <t>NHasChng</t>
  </si>
  <si>
    <t>NHothChn</t>
  </si>
  <si>
    <t>PopPChn</t>
  </si>
  <si>
    <t>MinPCh</t>
  </si>
  <si>
    <t>HispPCh</t>
  </si>
  <si>
    <t>NHWhPCh</t>
  </si>
  <si>
    <t>NHBlPCh</t>
  </si>
  <si>
    <t>NHAsPCh</t>
  </si>
  <si>
    <t>NHOthPCh</t>
  </si>
  <si>
    <t>Neighboring Counties</t>
  </si>
  <si>
    <t>unique id for gis matching</t>
  </si>
  <si>
    <t>name of county  state</t>
  </si>
  <si>
    <t>2000 total pop</t>
  </si>
  <si>
    <t>2010 total pop</t>
  </si>
  <si>
    <t>Pop change 2000-2010</t>
  </si>
  <si>
    <t>Percent change in pop 2000-2010</t>
  </si>
  <si>
    <t>Minority pop 2000</t>
  </si>
  <si>
    <t>Minority pop 2010</t>
  </si>
  <si>
    <t>Minority change 2000-2010</t>
  </si>
  <si>
    <t>Percent change in minority pop 2000-2010</t>
  </si>
  <si>
    <t>Hispanic 2000</t>
  </si>
  <si>
    <t>Hispanic 2010</t>
  </si>
  <si>
    <t>Percent change in Hispanic pop 2000-2010</t>
  </si>
  <si>
    <t>Non-Hispanic white 2000</t>
  </si>
  <si>
    <t>Non-Hispanic white 2010</t>
  </si>
  <si>
    <t>Hispanic change 2000-2010</t>
  </si>
  <si>
    <t>Non-Hispanic white change 2000-2010</t>
  </si>
  <si>
    <t>Percent change in non-hispanic white 2000-2010</t>
  </si>
  <si>
    <t>Non-Hispanic black 2000</t>
  </si>
  <si>
    <t>Non-Hispanic black 2010</t>
  </si>
  <si>
    <t>Non-Hispanic black change 2000-2010</t>
  </si>
  <si>
    <t>Percent change in non-Hispanic black 2000-2010</t>
  </si>
  <si>
    <t>Percent change in non-Hispanic Asian &amp; PI 2000-2010</t>
  </si>
  <si>
    <t>Non-Hispanic Asian &amp; Pacfic Islander 2000</t>
  </si>
  <si>
    <t>Non-Hispanic Asian &amp; Pac Is 2010</t>
  </si>
  <si>
    <t>Non-Hispanic Asian &amp; Pac Is change 2000-2010</t>
  </si>
  <si>
    <t>Non-Hispanic Other 2000 (includes American Indian and multi-racial)</t>
  </si>
  <si>
    <t>Non-Hispanic Other 2010</t>
  </si>
  <si>
    <t>Non-Hispanic Other change 2000-2010</t>
  </si>
  <si>
    <t>Percent change in non-Hispanic Other 2000-2010</t>
  </si>
  <si>
    <t>District of Columbia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</si>
</sst>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3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6.00390625" style="0" bestFit="1" customWidth="1"/>
    <col min="2" max="2" width="37.7109375" style="0" bestFit="1" customWidth="1"/>
    <col min="3" max="3" width="9.28125" style="0" bestFit="1" customWidth="1"/>
    <col min="4" max="4" width="8.00390625" style="0" bestFit="1" customWidth="1"/>
    <col min="5" max="5" width="8.8515625" style="0" bestFit="1" customWidth="1"/>
    <col min="6" max="6" width="8.8515625" style="0" customWidth="1"/>
    <col min="7" max="7" width="9.8515625" style="0" bestFit="1" customWidth="1"/>
    <col min="8" max="8" width="7.8515625" style="0" bestFit="1" customWidth="1"/>
    <col min="9" max="9" width="8.8515625" style="0" bestFit="1" customWidth="1"/>
    <col min="10" max="10" width="8.8515625" style="0" customWidth="1"/>
    <col min="11" max="11" width="10.421875" style="0" bestFit="1" customWidth="1"/>
    <col min="12" max="12" width="8.421875" style="0" bestFit="1" customWidth="1"/>
    <col min="13" max="13" width="9.28125" style="0" bestFit="1" customWidth="1"/>
    <col min="14" max="14" width="9.28125" style="0" customWidth="1"/>
    <col min="15" max="15" width="10.8515625" style="0" bestFit="1" customWidth="1"/>
    <col min="16" max="16" width="8.8515625" style="0" bestFit="1" customWidth="1"/>
    <col min="17" max="18" width="8.8515625" style="0" customWidth="1"/>
    <col min="19" max="19" width="10.28125" style="0" bestFit="1" customWidth="1"/>
    <col min="20" max="20" width="8.28125" style="0" bestFit="1" customWidth="1"/>
    <col min="21" max="22" width="8.28125" style="0" customWidth="1"/>
    <col min="23" max="23" width="9.28125" style="0" bestFit="1" customWidth="1"/>
    <col min="24" max="24" width="7.28125" style="0" bestFit="1" customWidth="1"/>
    <col min="25" max="25" width="10.00390625" style="0" bestFit="1" customWidth="1"/>
    <col min="26" max="26" width="9.28125" style="0" bestFit="1" customWidth="1"/>
    <col min="27" max="27" width="10.57421875" style="0" bestFit="1" customWidth="1"/>
    <col min="28" max="28" width="8.57421875" style="0" bestFit="1" customWidth="1"/>
  </cols>
  <sheetData>
    <row r="1" spans="1:30" ht="15">
      <c r="A1" t="s">
        <v>0</v>
      </c>
      <c r="B1" t="s">
        <v>1</v>
      </c>
      <c r="C1" t="s">
        <v>2</v>
      </c>
      <c r="D1" t="s">
        <v>3</v>
      </c>
      <c r="E1" t="s">
        <v>27</v>
      </c>
      <c r="F1" t="s">
        <v>34</v>
      </c>
      <c r="G1" t="s">
        <v>4</v>
      </c>
      <c r="H1" t="s">
        <v>5</v>
      </c>
      <c r="I1" t="s">
        <v>28</v>
      </c>
      <c r="J1" t="s">
        <v>35</v>
      </c>
      <c r="K1" t="s">
        <v>6</v>
      </c>
      <c r="L1" t="s">
        <v>7</v>
      </c>
      <c r="M1" t="s">
        <v>29</v>
      </c>
      <c r="N1" t="s">
        <v>36</v>
      </c>
      <c r="O1" t="s">
        <v>8</v>
      </c>
      <c r="P1" t="s">
        <v>9</v>
      </c>
      <c r="Q1" t="s">
        <v>30</v>
      </c>
      <c r="R1" t="s">
        <v>37</v>
      </c>
      <c r="S1" t="s">
        <v>10</v>
      </c>
      <c r="T1" t="s">
        <v>11</v>
      </c>
      <c r="U1" t="s">
        <v>31</v>
      </c>
      <c r="V1" t="s">
        <v>38</v>
      </c>
      <c r="W1" t="s">
        <v>12</v>
      </c>
      <c r="X1" t="s">
        <v>13</v>
      </c>
      <c r="Y1" t="s">
        <v>32</v>
      </c>
      <c r="Z1" t="s">
        <v>39</v>
      </c>
      <c r="AA1" t="s">
        <v>14</v>
      </c>
      <c r="AB1" t="s">
        <v>15</v>
      </c>
      <c r="AC1" t="s">
        <v>33</v>
      </c>
      <c r="AD1" t="s">
        <v>40</v>
      </c>
    </row>
    <row r="2" spans="1:30" ht="15">
      <c r="A2">
        <v>11001</v>
      </c>
      <c r="B2" t="s">
        <v>72</v>
      </c>
      <c r="C2">
        <v>572059</v>
      </c>
      <c r="D2">
        <v>601723</v>
      </c>
      <c r="E2">
        <f>D2-C2</f>
        <v>29664</v>
      </c>
      <c r="F2">
        <f>E2/C2</f>
        <v>0.051854791201606826</v>
      </c>
      <c r="G2">
        <v>412881</v>
      </c>
      <c r="H2">
        <v>392259</v>
      </c>
      <c r="I2">
        <f>H2-G2</f>
        <v>-20622</v>
      </c>
      <c r="J2">
        <f>I2/G2</f>
        <v>-0.04994659478154723</v>
      </c>
      <c r="K2">
        <v>44953</v>
      </c>
      <c r="L2">
        <v>54749</v>
      </c>
      <c r="M2">
        <f>L2-K2</f>
        <v>9796</v>
      </c>
      <c r="N2">
        <f>M2/K2</f>
        <v>0.21791649055680376</v>
      </c>
      <c r="O2">
        <v>159178</v>
      </c>
      <c r="P2">
        <v>209464</v>
      </c>
      <c r="Q2">
        <f>P2-O2</f>
        <v>50286</v>
      </c>
      <c r="R2">
        <f>Q2/O2</f>
        <v>0.31591049014311023</v>
      </c>
      <c r="S2">
        <v>340088</v>
      </c>
      <c r="T2">
        <v>301053</v>
      </c>
      <c r="U2">
        <f>T2-S2</f>
        <v>-39035</v>
      </c>
      <c r="V2">
        <f>U2/S2</f>
        <v>-0.11477911599350757</v>
      </c>
      <c r="W2">
        <v>15312</v>
      </c>
      <c r="X2">
        <v>21034</v>
      </c>
      <c r="Y2">
        <f>X2-W2</f>
        <v>5722</v>
      </c>
      <c r="Z2">
        <f>Y2/W2</f>
        <v>0.37369383490073144</v>
      </c>
      <c r="AA2">
        <v>12528</v>
      </c>
      <c r="AB2">
        <v>15423</v>
      </c>
      <c r="AC2">
        <f>AB2-AA2</f>
        <v>2895</v>
      </c>
      <c r="AD2">
        <f>AC2/AA2</f>
        <v>0.2310823754789272</v>
      </c>
    </row>
    <row r="3" spans="1:30" ht="15">
      <c r="A3">
        <v>24003</v>
      </c>
      <c r="B3" t="s">
        <v>16</v>
      </c>
      <c r="C3">
        <v>489656</v>
      </c>
      <c r="D3">
        <v>537656</v>
      </c>
      <c r="E3">
        <f aca="true" t="shared" si="0" ref="E3:E13">D3-C3</f>
        <v>48000</v>
      </c>
      <c r="F3">
        <f aca="true" t="shared" si="1" ref="F3:F13">E3/C3</f>
        <v>0.09802800333295211</v>
      </c>
      <c r="G3">
        <v>99137</v>
      </c>
      <c r="H3">
        <v>148270</v>
      </c>
      <c r="I3">
        <f aca="true" t="shared" si="2" ref="I3:I13">H3-G3</f>
        <v>49133</v>
      </c>
      <c r="J3">
        <f aca="true" t="shared" si="3" ref="J3:J13">I3/G3</f>
        <v>0.4956070891796201</v>
      </c>
      <c r="K3">
        <v>12902</v>
      </c>
      <c r="L3">
        <v>32902</v>
      </c>
      <c r="M3">
        <f aca="true" t="shared" si="4" ref="M3:M13">L3-K3</f>
        <v>20000</v>
      </c>
      <c r="N3">
        <f aca="true" t="shared" si="5" ref="N3:N13">M3/K3</f>
        <v>1.550147263990079</v>
      </c>
      <c r="O3">
        <v>390519</v>
      </c>
      <c r="P3">
        <v>389386</v>
      </c>
      <c r="Q3">
        <f aca="true" t="shared" si="6" ref="Q3:Q13">P3-O3</f>
        <v>-1133</v>
      </c>
      <c r="R3">
        <f aca="true" t="shared" si="7" ref="R3:R13">Q3/O3</f>
        <v>-0.002901267287891242</v>
      </c>
      <c r="S3">
        <v>65755</v>
      </c>
      <c r="T3">
        <v>81819</v>
      </c>
      <c r="U3">
        <f aca="true" t="shared" si="8" ref="U3:U13">T3-S3</f>
        <v>16064</v>
      </c>
      <c r="V3">
        <f aca="true" t="shared" si="9" ref="V3:V13">U3/S3</f>
        <v>0.2443008136263402</v>
      </c>
      <c r="W3">
        <v>11381</v>
      </c>
      <c r="X3">
        <v>18546</v>
      </c>
      <c r="Y3">
        <f aca="true" t="shared" si="10" ref="Y3:Y13">X3-W3</f>
        <v>7165</v>
      </c>
      <c r="Z3">
        <f aca="true" t="shared" si="11" ref="Z3:Z13">Y3/W3</f>
        <v>0.6295580353220279</v>
      </c>
      <c r="AA3">
        <v>9099</v>
      </c>
      <c r="AB3">
        <v>15003</v>
      </c>
      <c r="AC3">
        <f aca="true" t="shared" si="12" ref="AC3:AC13">AB3-AA3</f>
        <v>5904</v>
      </c>
      <c r="AD3">
        <f aca="true" t="shared" si="13" ref="AD3:AD13">AC3/AA3</f>
        <v>0.6488625123639961</v>
      </c>
    </row>
    <row r="4" spans="1:30" ht="15">
      <c r="A4">
        <v>24005</v>
      </c>
      <c r="B4" t="s">
        <v>17</v>
      </c>
      <c r="C4">
        <v>754292</v>
      </c>
      <c r="D4">
        <v>805029</v>
      </c>
      <c r="E4">
        <f t="shared" si="0"/>
        <v>50737</v>
      </c>
      <c r="F4">
        <f t="shared" si="1"/>
        <v>0.06726440158453224</v>
      </c>
      <c r="G4">
        <v>200402</v>
      </c>
      <c r="H4">
        <v>300473</v>
      </c>
      <c r="I4">
        <f t="shared" si="2"/>
        <v>100071</v>
      </c>
      <c r="J4">
        <f t="shared" si="3"/>
        <v>0.4993513038792028</v>
      </c>
      <c r="K4">
        <v>13774</v>
      </c>
      <c r="L4">
        <v>33735</v>
      </c>
      <c r="M4">
        <f t="shared" si="4"/>
        <v>19961</v>
      </c>
      <c r="N4">
        <f t="shared" si="5"/>
        <v>1.4491796137650645</v>
      </c>
      <c r="O4">
        <v>553890</v>
      </c>
      <c r="P4">
        <v>504556</v>
      </c>
      <c r="Q4">
        <f t="shared" si="6"/>
        <v>-49334</v>
      </c>
      <c r="R4">
        <f t="shared" si="7"/>
        <v>-0.08906822654317645</v>
      </c>
      <c r="S4">
        <v>150456</v>
      </c>
      <c r="T4">
        <v>206913</v>
      </c>
      <c r="U4">
        <f t="shared" si="8"/>
        <v>56457</v>
      </c>
      <c r="V4">
        <f t="shared" si="9"/>
        <v>0.3752392726112618</v>
      </c>
      <c r="W4">
        <v>24040</v>
      </c>
      <c r="X4">
        <v>40120</v>
      </c>
      <c r="Y4">
        <f>X4-W4</f>
        <v>16080</v>
      </c>
      <c r="Z4">
        <f>Y4/W4</f>
        <v>0.6688851913477537</v>
      </c>
      <c r="AA4">
        <v>12132</v>
      </c>
      <c r="AB4">
        <v>19705</v>
      </c>
      <c r="AC4">
        <f>AB4-AA4</f>
        <v>7573</v>
      </c>
      <c r="AD4">
        <f t="shared" si="13"/>
        <v>0.6242169469172436</v>
      </c>
    </row>
    <row r="5" spans="1:30" ht="15">
      <c r="A5">
        <v>24021</v>
      </c>
      <c r="B5" t="s">
        <v>18</v>
      </c>
      <c r="C5">
        <v>195277</v>
      </c>
      <c r="D5">
        <v>233385</v>
      </c>
      <c r="E5">
        <f t="shared" si="0"/>
        <v>38108</v>
      </c>
      <c r="F5">
        <f t="shared" si="1"/>
        <v>0.19514843017866929</v>
      </c>
      <c r="G5">
        <v>23311</v>
      </c>
      <c r="H5">
        <v>51740</v>
      </c>
      <c r="I5">
        <f t="shared" si="2"/>
        <v>28429</v>
      </c>
      <c r="J5">
        <f t="shared" si="3"/>
        <v>1.2195530007292694</v>
      </c>
      <c r="K5">
        <v>4664</v>
      </c>
      <c r="L5">
        <v>17135</v>
      </c>
      <c r="M5">
        <f t="shared" si="4"/>
        <v>12471</v>
      </c>
      <c r="N5">
        <f t="shared" si="5"/>
        <v>2.6738850771869638</v>
      </c>
      <c r="O5">
        <v>171966</v>
      </c>
      <c r="P5">
        <v>181645</v>
      </c>
      <c r="Q5">
        <f t="shared" si="6"/>
        <v>9679</v>
      </c>
      <c r="R5">
        <f t="shared" si="7"/>
        <v>0.05628438179640161</v>
      </c>
      <c r="S5">
        <v>12253</v>
      </c>
      <c r="T5">
        <v>19611</v>
      </c>
      <c r="U5">
        <f t="shared" si="8"/>
        <v>7358</v>
      </c>
      <c r="V5">
        <f t="shared" si="9"/>
        <v>0.600505998530972</v>
      </c>
      <c r="W5">
        <v>3292</v>
      </c>
      <c r="X5">
        <v>8968</v>
      </c>
      <c r="Y5">
        <f t="shared" si="10"/>
        <v>5676</v>
      </c>
      <c r="Z5">
        <f t="shared" si="11"/>
        <v>1.724179829890644</v>
      </c>
      <c r="AA5">
        <v>3102</v>
      </c>
      <c r="AB5">
        <v>6026</v>
      </c>
      <c r="AC5">
        <f t="shared" si="12"/>
        <v>2924</v>
      </c>
      <c r="AD5">
        <f>AC5/AA5</f>
        <v>0.9426176660219213</v>
      </c>
    </row>
    <row r="6" spans="1:30" ht="15">
      <c r="A6">
        <v>24027</v>
      </c>
      <c r="B6" t="s">
        <v>19</v>
      </c>
      <c r="C6">
        <v>247842</v>
      </c>
      <c r="D6">
        <v>287085</v>
      </c>
      <c r="E6">
        <f t="shared" si="0"/>
        <v>39243</v>
      </c>
      <c r="F6">
        <f t="shared" si="1"/>
        <v>0.15833878035199844</v>
      </c>
      <c r="G6">
        <v>67832</v>
      </c>
      <c r="H6">
        <v>117113</v>
      </c>
      <c r="I6">
        <f t="shared" si="2"/>
        <v>49281</v>
      </c>
      <c r="J6">
        <f t="shared" si="3"/>
        <v>0.7265155089043519</v>
      </c>
      <c r="K6">
        <v>7490</v>
      </c>
      <c r="L6">
        <v>16729</v>
      </c>
      <c r="M6">
        <f t="shared" si="4"/>
        <v>9239</v>
      </c>
      <c r="N6">
        <f t="shared" si="5"/>
        <v>1.2335113484646194</v>
      </c>
      <c r="O6">
        <v>180010</v>
      </c>
      <c r="P6">
        <v>169972</v>
      </c>
      <c r="Q6">
        <f t="shared" si="6"/>
        <v>-10038</v>
      </c>
      <c r="R6">
        <f t="shared" si="7"/>
        <v>-0.0557635686906283</v>
      </c>
      <c r="S6">
        <v>35353</v>
      </c>
      <c r="T6">
        <v>49150</v>
      </c>
      <c r="U6">
        <f t="shared" si="8"/>
        <v>13797</v>
      </c>
      <c r="V6">
        <f t="shared" si="9"/>
        <v>0.39026390971063274</v>
      </c>
      <c r="W6">
        <v>19057</v>
      </c>
      <c r="X6">
        <v>41206</v>
      </c>
      <c r="Y6">
        <f t="shared" si="10"/>
        <v>22149</v>
      </c>
      <c r="Z6">
        <f t="shared" si="11"/>
        <v>1.1622500918297738</v>
      </c>
      <c r="AA6">
        <v>5932</v>
      </c>
      <c r="AB6">
        <v>10028</v>
      </c>
      <c r="AC6">
        <f t="shared" si="12"/>
        <v>4096</v>
      </c>
      <c r="AD6">
        <f t="shared" si="13"/>
        <v>0.6904922454484154</v>
      </c>
    </row>
    <row r="7" spans="1:30" ht="15">
      <c r="A7">
        <v>24031</v>
      </c>
      <c r="B7" t="s">
        <v>20</v>
      </c>
      <c r="C7">
        <v>873341</v>
      </c>
      <c r="D7">
        <v>971777</v>
      </c>
      <c r="E7">
        <f t="shared" si="0"/>
        <v>98436</v>
      </c>
      <c r="F7">
        <f t="shared" si="1"/>
        <v>0.11271198764285657</v>
      </c>
      <c r="G7">
        <v>354023</v>
      </c>
      <c r="H7">
        <v>493012</v>
      </c>
      <c r="I7">
        <f t="shared" si="2"/>
        <v>138989</v>
      </c>
      <c r="J7">
        <f t="shared" si="3"/>
        <v>0.39259878595458486</v>
      </c>
      <c r="K7">
        <v>100604</v>
      </c>
      <c r="L7">
        <v>165398</v>
      </c>
      <c r="M7">
        <f t="shared" si="4"/>
        <v>64794</v>
      </c>
      <c r="N7">
        <f t="shared" si="5"/>
        <v>0.6440499383722317</v>
      </c>
      <c r="O7">
        <v>519318</v>
      </c>
      <c r="P7">
        <v>478765</v>
      </c>
      <c r="Q7">
        <f t="shared" si="6"/>
        <v>-40553</v>
      </c>
      <c r="R7">
        <f t="shared" si="7"/>
        <v>-0.0780889551296123</v>
      </c>
      <c r="S7">
        <v>129371</v>
      </c>
      <c r="T7">
        <v>161689</v>
      </c>
      <c r="U7">
        <f t="shared" si="8"/>
        <v>32318</v>
      </c>
      <c r="V7">
        <f t="shared" si="9"/>
        <v>0.24980868973726725</v>
      </c>
      <c r="W7">
        <v>98632</v>
      </c>
      <c r="X7">
        <v>135104</v>
      </c>
      <c r="Y7">
        <f t="shared" si="10"/>
        <v>36472</v>
      </c>
      <c r="Z7">
        <f t="shared" si="11"/>
        <v>0.3697785708492173</v>
      </c>
      <c r="AA7">
        <v>25416</v>
      </c>
      <c r="AB7">
        <v>30821</v>
      </c>
      <c r="AC7">
        <f t="shared" si="12"/>
        <v>5405</v>
      </c>
      <c r="AD7">
        <f t="shared" si="13"/>
        <v>0.21266131570664148</v>
      </c>
    </row>
    <row r="8" spans="1:30" ht="15">
      <c r="A8">
        <v>24033</v>
      </c>
      <c r="B8" t="s">
        <v>21</v>
      </c>
      <c r="C8">
        <v>801515</v>
      </c>
      <c r="D8">
        <v>863420</v>
      </c>
      <c r="E8">
        <f>D8-C8</f>
        <v>61905</v>
      </c>
      <c r="F8">
        <f>E8/C8</f>
        <v>0.07723498624479891</v>
      </c>
      <c r="G8">
        <v>606679</v>
      </c>
      <c r="H8">
        <v>734567</v>
      </c>
      <c r="I8">
        <f>H8-G8</f>
        <v>127888</v>
      </c>
      <c r="J8">
        <f>I8/G8</f>
        <v>0.21080011010765165</v>
      </c>
      <c r="K8">
        <v>57057</v>
      </c>
      <c r="L8">
        <v>128972</v>
      </c>
      <c r="M8">
        <f>L8-K8</f>
        <v>71915</v>
      </c>
      <c r="N8">
        <f>M8/K8</f>
        <v>1.2604062604062605</v>
      </c>
      <c r="O8">
        <v>194836</v>
      </c>
      <c r="P8">
        <v>128853</v>
      </c>
      <c r="Q8">
        <f>P8-O8</f>
        <v>-65983</v>
      </c>
      <c r="R8">
        <f>Q8/O8</f>
        <v>-0.3386591800283315</v>
      </c>
      <c r="S8">
        <v>498301</v>
      </c>
      <c r="T8">
        <v>548439</v>
      </c>
      <c r="U8">
        <f t="shared" si="8"/>
        <v>50138</v>
      </c>
      <c r="V8">
        <f t="shared" si="9"/>
        <v>0.10061789962291867</v>
      </c>
      <c r="W8">
        <v>31121</v>
      </c>
      <c r="X8">
        <v>35145</v>
      </c>
      <c r="Y8">
        <f t="shared" si="10"/>
        <v>4024</v>
      </c>
      <c r="Z8">
        <f t="shared" si="11"/>
        <v>0.12930175765560234</v>
      </c>
      <c r="AA8">
        <v>20200</v>
      </c>
      <c r="AB8">
        <v>22011</v>
      </c>
      <c r="AC8">
        <f t="shared" si="12"/>
        <v>1811</v>
      </c>
      <c r="AD8">
        <f t="shared" si="13"/>
        <v>0.08965346534653465</v>
      </c>
    </row>
    <row r="9" spans="1:30" ht="15">
      <c r="A9">
        <v>51013</v>
      </c>
      <c r="B9" t="s">
        <v>22</v>
      </c>
      <c r="C9">
        <v>189453</v>
      </c>
      <c r="D9">
        <v>207627</v>
      </c>
      <c r="E9">
        <f t="shared" si="0"/>
        <v>18174</v>
      </c>
      <c r="F9">
        <f t="shared" si="1"/>
        <v>0.09592880556127377</v>
      </c>
      <c r="G9">
        <v>74964</v>
      </c>
      <c r="H9">
        <v>74666</v>
      </c>
      <c r="I9">
        <f t="shared" si="2"/>
        <v>-298</v>
      </c>
      <c r="J9">
        <f t="shared" si="3"/>
        <v>-0.003975241449228963</v>
      </c>
      <c r="K9">
        <v>35268</v>
      </c>
      <c r="L9">
        <v>31382</v>
      </c>
      <c r="M9">
        <f t="shared" si="4"/>
        <v>-3886</v>
      </c>
      <c r="N9">
        <f t="shared" si="5"/>
        <v>-0.11018487013723488</v>
      </c>
      <c r="O9">
        <v>114489</v>
      </c>
      <c r="P9">
        <v>132961</v>
      </c>
      <c r="Q9">
        <f t="shared" si="6"/>
        <v>18472</v>
      </c>
      <c r="R9">
        <f t="shared" si="7"/>
        <v>0.16134301111897212</v>
      </c>
      <c r="S9">
        <v>17244</v>
      </c>
      <c r="T9">
        <v>17088</v>
      </c>
      <c r="U9">
        <f>T9-S9</f>
        <v>-156</v>
      </c>
      <c r="V9">
        <f>U9/S9</f>
        <v>-0.009046624913013222</v>
      </c>
      <c r="W9">
        <v>16346</v>
      </c>
      <c r="X9">
        <v>19895</v>
      </c>
      <c r="Y9">
        <f t="shared" si="10"/>
        <v>3549</v>
      </c>
      <c r="Z9">
        <f t="shared" si="11"/>
        <v>0.2171173375749419</v>
      </c>
      <c r="AA9">
        <v>6106</v>
      </c>
      <c r="AB9">
        <v>6301</v>
      </c>
      <c r="AC9">
        <f t="shared" si="12"/>
        <v>195</v>
      </c>
      <c r="AD9">
        <f t="shared" si="13"/>
        <v>0.03193580085162136</v>
      </c>
    </row>
    <row r="10" spans="1:30" ht="15">
      <c r="A10">
        <v>51059</v>
      </c>
      <c r="B10" t="s">
        <v>23</v>
      </c>
      <c r="C10">
        <v>969749</v>
      </c>
      <c r="D10">
        <v>1081726</v>
      </c>
      <c r="E10">
        <f t="shared" si="0"/>
        <v>111977</v>
      </c>
      <c r="F10">
        <f t="shared" si="1"/>
        <v>0.11547008555822176</v>
      </c>
      <c r="G10">
        <v>345453</v>
      </c>
      <c r="H10">
        <v>491104</v>
      </c>
      <c r="I10">
        <f t="shared" si="2"/>
        <v>145651</v>
      </c>
      <c r="J10">
        <f t="shared" si="3"/>
        <v>0.42162320199853526</v>
      </c>
      <c r="K10">
        <v>106958</v>
      </c>
      <c r="L10">
        <v>168482</v>
      </c>
      <c r="M10">
        <f t="shared" si="4"/>
        <v>61524</v>
      </c>
      <c r="N10">
        <f t="shared" si="5"/>
        <v>0.5752164400979823</v>
      </c>
      <c r="O10">
        <v>624296</v>
      </c>
      <c r="P10">
        <v>590622</v>
      </c>
      <c r="Q10">
        <f t="shared" si="6"/>
        <v>-33674</v>
      </c>
      <c r="R10">
        <f t="shared" si="7"/>
        <v>-0.05393915706651973</v>
      </c>
      <c r="S10">
        <v>81287</v>
      </c>
      <c r="T10">
        <v>96078</v>
      </c>
      <c r="U10">
        <f t="shared" si="8"/>
        <v>14791</v>
      </c>
      <c r="V10">
        <f t="shared" si="9"/>
        <v>0.1819602150405354</v>
      </c>
      <c r="W10">
        <v>126201</v>
      </c>
      <c r="X10">
        <v>189516</v>
      </c>
      <c r="Y10">
        <f t="shared" si="10"/>
        <v>63315</v>
      </c>
      <c r="Z10">
        <f t="shared" si="11"/>
        <v>0.501699669574726</v>
      </c>
      <c r="AA10">
        <v>31007</v>
      </c>
      <c r="AB10">
        <v>37028</v>
      </c>
      <c r="AC10">
        <f t="shared" si="12"/>
        <v>6021</v>
      </c>
      <c r="AD10">
        <f t="shared" si="13"/>
        <v>0.19418195891250362</v>
      </c>
    </row>
    <row r="11" spans="1:30" ht="15">
      <c r="A11">
        <v>51107</v>
      </c>
      <c r="B11" t="s">
        <v>24</v>
      </c>
      <c r="C11">
        <v>169599</v>
      </c>
      <c r="D11">
        <v>312311</v>
      </c>
      <c r="E11">
        <f t="shared" si="0"/>
        <v>142712</v>
      </c>
      <c r="F11">
        <f t="shared" si="1"/>
        <v>0.8414672256322266</v>
      </c>
      <c r="G11">
        <v>34627</v>
      </c>
      <c r="H11">
        <v>117466</v>
      </c>
      <c r="I11">
        <f t="shared" si="2"/>
        <v>82839</v>
      </c>
      <c r="J11">
        <f t="shared" si="3"/>
        <v>2.3923239090882835</v>
      </c>
      <c r="K11">
        <v>10089</v>
      </c>
      <c r="L11">
        <v>38576</v>
      </c>
      <c r="M11">
        <f t="shared" si="4"/>
        <v>28487</v>
      </c>
      <c r="N11">
        <f t="shared" si="5"/>
        <v>2.823570224997522</v>
      </c>
      <c r="O11">
        <v>134972</v>
      </c>
      <c r="P11">
        <v>194845</v>
      </c>
      <c r="Q11">
        <f t="shared" si="6"/>
        <v>59873</v>
      </c>
      <c r="R11">
        <f t="shared" si="7"/>
        <v>0.4435957087395904</v>
      </c>
      <c r="S11">
        <v>11517</v>
      </c>
      <c r="T11">
        <v>21934</v>
      </c>
      <c r="U11">
        <f t="shared" si="8"/>
        <v>10417</v>
      </c>
      <c r="V11">
        <f t="shared" si="9"/>
        <v>0.9044890162368673</v>
      </c>
      <c r="W11">
        <v>9118</v>
      </c>
      <c r="X11">
        <v>45938</v>
      </c>
      <c r="Y11">
        <f t="shared" si="10"/>
        <v>36820</v>
      </c>
      <c r="Z11">
        <f t="shared" si="11"/>
        <v>4.038166264531696</v>
      </c>
      <c r="AA11">
        <v>3903</v>
      </c>
      <c r="AB11">
        <v>11018</v>
      </c>
      <c r="AC11">
        <f t="shared" si="12"/>
        <v>7115</v>
      </c>
      <c r="AD11">
        <f t="shared" si="13"/>
        <v>1.8229566999743787</v>
      </c>
    </row>
    <row r="12" spans="1:30" ht="15">
      <c r="A12">
        <v>51153</v>
      </c>
      <c r="B12" t="s">
        <v>25</v>
      </c>
      <c r="C12">
        <v>280813</v>
      </c>
      <c r="D12">
        <v>402002</v>
      </c>
      <c r="E12">
        <f t="shared" si="0"/>
        <v>121189</v>
      </c>
      <c r="F12">
        <f t="shared" si="1"/>
        <v>0.43156477798392523</v>
      </c>
      <c r="G12">
        <v>99057</v>
      </c>
      <c r="H12">
        <v>206346</v>
      </c>
      <c r="I12">
        <f t="shared" si="2"/>
        <v>107289</v>
      </c>
      <c r="J12">
        <f t="shared" si="3"/>
        <v>1.0831036675853296</v>
      </c>
      <c r="K12">
        <v>27338</v>
      </c>
      <c r="L12">
        <v>81460</v>
      </c>
      <c r="M12">
        <f t="shared" si="4"/>
        <v>54122</v>
      </c>
      <c r="N12">
        <f t="shared" si="5"/>
        <v>1.9797351671665813</v>
      </c>
      <c r="O12">
        <v>181756</v>
      </c>
      <c r="P12">
        <v>195656</v>
      </c>
      <c r="Q12">
        <f t="shared" si="6"/>
        <v>13900</v>
      </c>
      <c r="R12">
        <f t="shared" si="7"/>
        <v>0.07647615484495697</v>
      </c>
      <c r="S12">
        <v>51743</v>
      </c>
      <c r="T12">
        <v>78492</v>
      </c>
      <c r="U12">
        <f t="shared" si="8"/>
        <v>26749</v>
      </c>
      <c r="V12">
        <f t="shared" si="9"/>
        <v>0.5169588156852135</v>
      </c>
      <c r="W12">
        <v>10941</v>
      </c>
      <c r="X12">
        <v>30400</v>
      </c>
      <c r="Y12">
        <f t="shared" si="10"/>
        <v>19459</v>
      </c>
      <c r="Z12">
        <f t="shared" si="11"/>
        <v>1.7785394388081528</v>
      </c>
      <c r="AA12">
        <v>9035</v>
      </c>
      <c r="AB12">
        <v>15994</v>
      </c>
      <c r="AC12">
        <f t="shared" si="12"/>
        <v>6959</v>
      </c>
      <c r="AD12">
        <f t="shared" si="13"/>
        <v>0.7702268954067515</v>
      </c>
    </row>
    <row r="13" spans="1:30" ht="15">
      <c r="A13">
        <v>51510</v>
      </c>
      <c r="B13" t="s">
        <v>26</v>
      </c>
      <c r="C13">
        <v>128283</v>
      </c>
      <c r="D13">
        <v>139966</v>
      </c>
      <c r="E13">
        <f t="shared" si="0"/>
        <v>11683</v>
      </c>
      <c r="F13">
        <f t="shared" si="1"/>
        <v>0.09107208281689702</v>
      </c>
      <c r="G13">
        <v>59394</v>
      </c>
      <c r="H13">
        <v>65088</v>
      </c>
      <c r="I13">
        <f t="shared" si="2"/>
        <v>5694</v>
      </c>
      <c r="J13">
        <f t="shared" si="3"/>
        <v>0.09586826952217396</v>
      </c>
      <c r="K13">
        <v>18882</v>
      </c>
      <c r="L13">
        <v>22524</v>
      </c>
      <c r="M13">
        <f t="shared" si="4"/>
        <v>3642</v>
      </c>
      <c r="N13">
        <f t="shared" si="5"/>
        <v>0.1928821099459803</v>
      </c>
      <c r="O13">
        <v>68889</v>
      </c>
      <c r="P13">
        <v>74878</v>
      </c>
      <c r="Q13">
        <f t="shared" si="6"/>
        <v>5989</v>
      </c>
      <c r="R13">
        <f t="shared" si="7"/>
        <v>0.08693695655329588</v>
      </c>
      <c r="S13">
        <v>28463</v>
      </c>
      <c r="T13">
        <v>29778</v>
      </c>
      <c r="U13">
        <f t="shared" si="8"/>
        <v>1315</v>
      </c>
      <c r="V13">
        <f t="shared" si="9"/>
        <v>0.046200330253311314</v>
      </c>
      <c r="W13">
        <v>7299</v>
      </c>
      <c r="X13">
        <v>8460</v>
      </c>
      <c r="Y13">
        <f t="shared" si="10"/>
        <v>1161</v>
      </c>
      <c r="Z13">
        <f t="shared" si="11"/>
        <v>0.15906288532675708</v>
      </c>
      <c r="AA13">
        <v>4750</v>
      </c>
      <c r="AB13">
        <v>4326</v>
      </c>
      <c r="AC13">
        <f t="shared" si="12"/>
        <v>-424</v>
      </c>
      <c r="AD13">
        <f t="shared" si="13"/>
        <v>-0.08926315789473684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0.8515625" style="0" bestFit="1" customWidth="1"/>
    <col min="2" max="2" width="63.140625" style="0" bestFit="1" customWidth="1"/>
    <col min="4" max="4" width="37.7109375" style="0" bestFit="1" customWidth="1"/>
  </cols>
  <sheetData>
    <row r="1" spans="1:4" ht="15">
      <c r="A1" t="s">
        <v>0</v>
      </c>
      <c r="B1" t="s">
        <v>42</v>
      </c>
      <c r="C1" s="1" t="s">
        <v>0</v>
      </c>
      <c r="D1" s="1" t="s">
        <v>41</v>
      </c>
    </row>
    <row r="2" spans="1:4" ht="15">
      <c r="A2" t="s">
        <v>1</v>
      </c>
      <c r="B2" t="s">
        <v>43</v>
      </c>
      <c r="C2">
        <v>11001</v>
      </c>
      <c r="D2" t="s">
        <v>72</v>
      </c>
    </row>
    <row r="3" spans="1:4" ht="15">
      <c r="A3" t="s">
        <v>2</v>
      </c>
      <c r="B3" t="s">
        <v>44</v>
      </c>
      <c r="C3">
        <v>24003</v>
      </c>
      <c r="D3" t="s">
        <v>16</v>
      </c>
    </row>
    <row r="4" spans="1:4" ht="15">
      <c r="A4" t="s">
        <v>3</v>
      </c>
      <c r="B4" t="s">
        <v>45</v>
      </c>
      <c r="C4">
        <v>24005</v>
      </c>
      <c r="D4" t="s">
        <v>17</v>
      </c>
    </row>
    <row r="5" spans="1:4" ht="15">
      <c r="A5" t="s">
        <v>27</v>
      </c>
      <c r="B5" t="s">
        <v>46</v>
      </c>
      <c r="C5">
        <v>24021</v>
      </c>
      <c r="D5" t="s">
        <v>18</v>
      </c>
    </row>
    <row r="6" spans="1:4" ht="15">
      <c r="A6" t="s">
        <v>34</v>
      </c>
      <c r="B6" t="s">
        <v>47</v>
      </c>
      <c r="C6">
        <v>24027</v>
      </c>
      <c r="D6" t="s">
        <v>19</v>
      </c>
    </row>
    <row r="7" spans="1:4" ht="15">
      <c r="A7" t="s">
        <v>4</v>
      </c>
      <c r="B7" t="s">
        <v>48</v>
      </c>
      <c r="C7">
        <v>24031</v>
      </c>
      <c r="D7" t="s">
        <v>20</v>
      </c>
    </row>
    <row r="8" spans="1:4" ht="15">
      <c r="A8" t="s">
        <v>5</v>
      </c>
      <c r="B8" t="s">
        <v>49</v>
      </c>
      <c r="C8">
        <v>24033</v>
      </c>
      <c r="D8" t="s">
        <v>21</v>
      </c>
    </row>
    <row r="9" spans="1:4" ht="15">
      <c r="A9" t="s">
        <v>28</v>
      </c>
      <c r="B9" t="s">
        <v>50</v>
      </c>
      <c r="C9">
        <v>51013</v>
      </c>
      <c r="D9" t="s">
        <v>22</v>
      </c>
    </row>
    <row r="10" spans="1:4" ht="15">
      <c r="A10" t="s">
        <v>35</v>
      </c>
      <c r="B10" t="s">
        <v>51</v>
      </c>
      <c r="C10">
        <v>51059</v>
      </c>
      <c r="D10" t="s">
        <v>23</v>
      </c>
    </row>
    <row r="11" spans="1:4" ht="15">
      <c r="A11" t="s">
        <v>6</v>
      </c>
      <c r="B11" t="s">
        <v>52</v>
      </c>
      <c r="C11">
        <v>51107</v>
      </c>
      <c r="D11" t="s">
        <v>24</v>
      </c>
    </row>
    <row r="12" spans="1:4" ht="15">
      <c r="A12" t="s">
        <v>7</v>
      </c>
      <c r="B12" t="s">
        <v>53</v>
      </c>
      <c r="C12">
        <v>51153</v>
      </c>
      <c r="D12" t="s">
        <v>25</v>
      </c>
    </row>
    <row r="13" spans="1:4" ht="15">
      <c r="A13" t="s">
        <v>29</v>
      </c>
      <c r="B13" t="s">
        <v>57</v>
      </c>
      <c r="C13">
        <v>51510</v>
      </c>
      <c r="D13" t="s">
        <v>26</v>
      </c>
    </row>
    <row r="14" spans="1:2" ht="15">
      <c r="A14" t="s">
        <v>36</v>
      </c>
      <c r="B14" t="s">
        <v>54</v>
      </c>
    </row>
    <row r="15" spans="1:2" ht="15">
      <c r="A15" t="s">
        <v>8</v>
      </c>
      <c r="B15" t="s">
        <v>55</v>
      </c>
    </row>
    <row r="16" spans="1:2" ht="15">
      <c r="A16" t="s">
        <v>9</v>
      </c>
      <c r="B16" t="s">
        <v>56</v>
      </c>
    </row>
    <row r="17" spans="1:2" ht="15">
      <c r="A17" t="s">
        <v>30</v>
      </c>
      <c r="B17" t="s">
        <v>58</v>
      </c>
    </row>
    <row r="18" spans="1:2" ht="15">
      <c r="A18" t="s">
        <v>37</v>
      </c>
      <c r="B18" t="s">
        <v>59</v>
      </c>
    </row>
    <row r="19" spans="1:2" ht="15">
      <c r="A19" t="s">
        <v>10</v>
      </c>
      <c r="B19" t="s">
        <v>60</v>
      </c>
    </row>
    <row r="20" spans="1:2" ht="15">
      <c r="A20" t="s">
        <v>11</v>
      </c>
      <c r="B20" t="s">
        <v>61</v>
      </c>
    </row>
    <row r="21" spans="1:2" ht="15">
      <c r="A21" t="s">
        <v>31</v>
      </c>
      <c r="B21" t="s">
        <v>62</v>
      </c>
    </row>
    <row r="22" spans="1:2" ht="15">
      <c r="A22" t="s">
        <v>38</v>
      </c>
      <c r="B22" t="s">
        <v>63</v>
      </c>
    </row>
    <row r="23" spans="1:2" ht="15">
      <c r="A23" t="s">
        <v>12</v>
      </c>
      <c r="B23" t="s">
        <v>65</v>
      </c>
    </row>
    <row r="24" spans="1:2" ht="15">
      <c r="A24" t="s">
        <v>13</v>
      </c>
      <c r="B24" t="s">
        <v>66</v>
      </c>
    </row>
    <row r="25" spans="1:2" ht="15">
      <c r="A25" t="s">
        <v>32</v>
      </c>
      <c r="B25" t="s">
        <v>67</v>
      </c>
    </row>
    <row r="26" spans="1:2" ht="15">
      <c r="A26" t="s">
        <v>39</v>
      </c>
      <c r="B26" t="s">
        <v>64</v>
      </c>
    </row>
    <row r="27" spans="1:2" ht="15">
      <c r="A27" t="s">
        <v>14</v>
      </c>
      <c r="B27" t="s">
        <v>68</v>
      </c>
    </row>
    <row r="28" spans="1:2" ht="15">
      <c r="A28" t="s">
        <v>15</v>
      </c>
      <c r="B28" t="s">
        <v>69</v>
      </c>
    </row>
    <row r="29" spans="1:2" ht="15">
      <c r="A29" t="s">
        <v>33</v>
      </c>
      <c r="B29" t="s">
        <v>70</v>
      </c>
    </row>
    <row r="30" spans="1:2" ht="15">
      <c r="A30" t="s">
        <v>40</v>
      </c>
      <c r="B30" t="s">
        <v>71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M-NCPPC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Pamela.Zorich</dc:creator>
  <cp:keywords/>
  <dc:description/>
  <cp:lastModifiedBy>Pamela.Zorich</cp:lastModifiedBy>
  <dcterms:created xsi:type="dcterms:W3CDTF">2011-04-13T12:46:29Z</dcterms:created>
  <dcterms:modified xsi:type="dcterms:W3CDTF">2011-04-26T18:19:12Z</dcterms:modified>
  <cp:category/>
  <cp:version/>
  <cp:contentType/>
  <cp:contentStatus/>
</cp:coreProperties>
</file>