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11340" windowHeight="6795" activeTab="0"/>
  </bookViews>
  <sheets>
    <sheet name="2007" sheetId="1" r:id="rId1"/>
  </sheets>
  <definedNames>
    <definedName name="_xlnm.Print_Area" localSheetId="0">'2007'!$A$1:$H$45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<sst xmlns="http://schemas.openxmlformats.org/spreadsheetml/2006/main" count="18" uniqueCount="13">
  <si>
    <t>Year</t>
  </si>
  <si>
    <t>Total</t>
  </si>
  <si>
    <t>Number</t>
  </si>
  <si>
    <t>Percent</t>
  </si>
  <si>
    <t>Single-Family Units</t>
  </si>
  <si>
    <t>Townhouse Units</t>
  </si>
  <si>
    <t>Multi-Family Units</t>
  </si>
  <si>
    <t>Units</t>
  </si>
  <si>
    <t>Montgomery County, Maryland</t>
  </si>
  <si>
    <t>By Unit Type</t>
  </si>
  <si>
    <r>
      <t xml:space="preserve">Housing Completions </t>
    </r>
    <r>
      <rPr>
        <sz val="14"/>
        <color indexed="56"/>
        <rFont val="Cambria"/>
        <family val="1"/>
      </rPr>
      <t>(1972 to 2007)</t>
    </r>
  </si>
  <si>
    <r>
      <rPr>
        <b/>
        <sz val="8"/>
        <color indexed="56"/>
        <rFont val="Calibri"/>
        <family val="2"/>
      </rPr>
      <t>Source:</t>
    </r>
    <r>
      <rPr>
        <sz val="8"/>
        <color indexed="56"/>
        <rFont val="Calibri"/>
        <family val="2"/>
      </rPr>
      <t xml:space="preserve">  Montgomery County Department of Park and Planning, Research &amp; Technology Center, Sales/Transactions Automated Report; Maryland State Department of Assessment and Taxation</t>
    </r>
  </si>
  <si>
    <r>
      <rPr>
        <b/>
        <sz val="8"/>
        <color indexed="56"/>
        <rFont val="Cambria"/>
        <family val="1"/>
      </rPr>
      <t xml:space="preserve">Updated: </t>
    </r>
    <r>
      <rPr>
        <sz val="8"/>
        <color indexed="56"/>
        <rFont val="Cambria"/>
        <family val="1"/>
      </rPr>
      <t>January 28, 2008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</si>
</sst>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Calibri"/>
      <family val="2"/>
    </font>
    <font>
      <b/>
      <sz val="9"/>
      <color indexed="9"/>
      <name val="Calibri"/>
      <family val="2"/>
    </font>
    <font>
      <b/>
      <sz val="10"/>
      <color indexed="56"/>
      <name val="Calibri"/>
      <family val="2"/>
    </font>
    <font>
      <b/>
      <sz val="14"/>
      <color indexed="56"/>
      <name val="Cambria"/>
      <family val="1"/>
    </font>
    <font>
      <sz val="10"/>
      <color indexed="56"/>
      <name val="Cambria"/>
      <family val="1"/>
    </font>
    <font>
      <b/>
      <sz val="10"/>
      <color indexed="56"/>
      <name val="Cambria"/>
      <family val="1"/>
    </font>
    <font>
      <b/>
      <sz val="12"/>
      <color indexed="56"/>
      <name val="Cambria"/>
      <family val="1"/>
    </font>
    <font>
      <i/>
      <sz val="10"/>
      <color indexed="56"/>
      <name val="Cambria"/>
      <family val="1"/>
    </font>
    <font>
      <sz val="14"/>
      <color indexed="56"/>
      <name val="Cambria"/>
      <family val="1"/>
    </font>
    <font>
      <sz val="8"/>
      <color indexed="56"/>
      <name val="Cambria"/>
      <family val="1"/>
    </font>
    <font>
      <b/>
      <sz val="8"/>
      <color indexed="56"/>
      <name val="Cambria"/>
      <family val="1"/>
    </font>
    <font>
      <sz val="9"/>
      <color indexed="56"/>
      <name val="Cambria"/>
      <family val="1"/>
    </font>
    <font>
      <b/>
      <sz val="9"/>
      <color indexed="56"/>
      <name val="Cambria"/>
      <family val="1"/>
    </font>
    <font>
      <sz val="8"/>
      <color indexed="56"/>
      <name val="Calibri"/>
      <family val="2"/>
    </font>
    <font>
      <b/>
      <sz val="8"/>
      <color indexed="56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sz val="9"/>
      <color indexed="9"/>
      <name val="Calibri"/>
      <family val="2"/>
    </font>
    <font>
      <i/>
      <sz val="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Calibri"/>
      <family val="2"/>
    </font>
    <font>
      <b/>
      <sz val="10"/>
      <color theme="3"/>
      <name val="Calibri"/>
      <family val="2"/>
    </font>
    <font>
      <b/>
      <sz val="9"/>
      <color theme="0"/>
      <name val="Calibri"/>
      <family val="2"/>
    </font>
    <font>
      <b/>
      <sz val="14"/>
      <color theme="3"/>
      <name val="Cambria"/>
      <family val="1"/>
    </font>
    <font>
      <sz val="10"/>
      <color theme="3"/>
      <name val="Cambria"/>
      <family val="1"/>
    </font>
    <font>
      <b/>
      <sz val="10"/>
      <color theme="3"/>
      <name val="Cambria"/>
      <family val="1"/>
    </font>
    <font>
      <b/>
      <sz val="12"/>
      <color theme="3"/>
      <name val="Cambria"/>
      <family val="1"/>
    </font>
    <font>
      <i/>
      <sz val="10"/>
      <color theme="3"/>
      <name val="Cambria"/>
      <family val="1"/>
    </font>
    <font>
      <sz val="8"/>
      <color theme="3"/>
      <name val="Cambria"/>
      <family val="1"/>
    </font>
    <font>
      <sz val="9"/>
      <color theme="3"/>
      <name val="Cambria"/>
      <family val="1"/>
    </font>
    <font>
      <b/>
      <sz val="9"/>
      <color theme="3"/>
      <name val="Cambria"/>
      <family val="1"/>
    </font>
    <font>
      <sz val="8"/>
      <color theme="3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9"/>
      <color theme="0"/>
      <name val="Calibri"/>
      <family val="2"/>
    </font>
    <font>
      <i/>
      <sz val="8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4" fillId="0" borderId="0" xfId="0" applyFont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46" fillId="0" borderId="0" xfId="0" applyNumberFormat="1" applyFont="1" applyBorder="1" applyAlignment="1">
      <alignment/>
    </xf>
    <xf numFmtId="9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56" fillId="33" borderId="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/>
    </xf>
    <xf numFmtId="164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wrapText="1"/>
    </xf>
    <xf numFmtId="3" fontId="58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16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5" fontId="62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3" fontId="54" fillId="0" borderId="0" xfId="0" applyNumberFormat="1" applyFont="1" applyBorder="1" applyAlignment="1">
      <alignment/>
    </xf>
    <xf numFmtId="9" fontId="54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34" borderId="0" xfId="0" applyFont="1" applyFill="1" applyBorder="1" applyAlignment="1">
      <alignment horizontal="right" wrapText="1"/>
    </xf>
    <xf numFmtId="0" fontId="69" fillId="34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7" width="9.140625" style="1" customWidth="1"/>
    <col min="8" max="8" width="9.140625" style="40" customWidth="1"/>
    <col min="9" max="16384" width="9.140625" style="1" customWidth="1"/>
  </cols>
  <sheetData>
    <row r="1" spans="1:39" s="20" customFormat="1" ht="18">
      <c r="A1" s="13" t="s">
        <v>10</v>
      </c>
      <c r="B1" s="14"/>
      <c r="C1" s="15"/>
      <c r="D1" s="16"/>
      <c r="E1" s="15"/>
      <c r="F1" s="15"/>
      <c r="G1" s="17"/>
      <c r="H1" s="18"/>
      <c r="I1" s="17"/>
      <c r="J1" s="19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9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9"/>
      <c r="AK1" s="17"/>
      <c r="AL1" s="17"/>
      <c r="AM1" s="17"/>
    </row>
    <row r="2" spans="1:39" s="29" customFormat="1" ht="15.75">
      <c r="A2" s="24" t="s">
        <v>9</v>
      </c>
      <c r="B2" s="25"/>
      <c r="C2" s="26"/>
      <c r="D2" s="27"/>
      <c r="E2" s="26"/>
      <c r="F2" s="26"/>
      <c r="G2" s="21"/>
      <c r="H2" s="21"/>
      <c r="I2" s="21"/>
      <c r="J2" s="28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8"/>
      <c r="AK2" s="21"/>
      <c r="AL2" s="21"/>
      <c r="AM2" s="21"/>
    </row>
    <row r="3" spans="1:39" s="20" customFormat="1" ht="12.75">
      <c r="A3" s="22" t="s">
        <v>8</v>
      </c>
      <c r="B3" s="14"/>
      <c r="C3" s="15"/>
      <c r="D3" s="16"/>
      <c r="E3" s="15"/>
      <c r="F3" s="15"/>
      <c r="G3" s="17"/>
      <c r="H3" s="18"/>
      <c r="I3" s="17"/>
      <c r="J3" s="23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3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"/>
      <c r="AK3" s="17"/>
      <c r="AL3" s="17"/>
      <c r="AM3" s="17"/>
    </row>
    <row r="4" spans="1:8" s="31" customFormat="1" ht="12">
      <c r="A4" s="30" t="s">
        <v>12</v>
      </c>
      <c r="H4" s="32"/>
    </row>
    <row r="5" spans="1:8" s="34" customFormat="1" ht="22.5" customHeight="1">
      <c r="A5" s="33" t="s">
        <v>11</v>
      </c>
      <c r="B5" s="33"/>
      <c r="C5" s="33"/>
      <c r="D5" s="33"/>
      <c r="E5" s="33"/>
      <c r="F5" s="33"/>
      <c r="G5" s="33"/>
      <c r="H5" s="33"/>
    </row>
    <row r="6" spans="7:39" s="3" customFormat="1" ht="12.75">
      <c r="G6" s="2"/>
      <c r="H6" s="8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"/>
      <c r="AK6" s="2"/>
      <c r="AL6" s="2"/>
      <c r="AM6" s="2"/>
    </row>
    <row r="7" spans="1:8" s="41" customFormat="1" ht="12">
      <c r="A7" s="9" t="s">
        <v>0</v>
      </c>
      <c r="B7" s="12" t="s">
        <v>4</v>
      </c>
      <c r="C7" s="12"/>
      <c r="D7" s="12" t="s">
        <v>5</v>
      </c>
      <c r="E7" s="12"/>
      <c r="F7" s="12" t="s">
        <v>6</v>
      </c>
      <c r="G7" s="12"/>
      <c r="H7" s="11" t="s">
        <v>1</v>
      </c>
    </row>
    <row r="8" spans="1:8" s="43" customFormat="1" ht="11.25">
      <c r="A8" s="42"/>
      <c r="B8" s="42" t="s">
        <v>2</v>
      </c>
      <c r="C8" s="42" t="s">
        <v>3</v>
      </c>
      <c r="D8" s="42" t="s">
        <v>2</v>
      </c>
      <c r="E8" s="42" t="s">
        <v>3</v>
      </c>
      <c r="F8" s="42" t="s">
        <v>2</v>
      </c>
      <c r="G8" s="42" t="s">
        <v>3</v>
      </c>
      <c r="H8" s="42" t="s">
        <v>7</v>
      </c>
    </row>
    <row r="9" spans="1:8" s="34" customFormat="1" ht="12.75">
      <c r="A9" s="35">
        <v>1972</v>
      </c>
      <c r="B9" s="36">
        <v>3289</v>
      </c>
      <c r="C9" s="37">
        <f>B9/$H9</f>
        <v>0.439470871191876</v>
      </c>
      <c r="D9" s="36">
        <v>830</v>
      </c>
      <c r="E9" s="37">
        <f>D9/$H9</f>
        <v>0.11090326028861572</v>
      </c>
      <c r="F9" s="36">
        <v>3365</v>
      </c>
      <c r="G9" s="37">
        <f aca="true" t="shared" si="0" ref="G9:G43">F9/$H9</f>
        <v>0.4496258685195083</v>
      </c>
      <c r="H9" s="38">
        <f aca="true" t="shared" si="1" ref="H9:H39">B9+D9+F9</f>
        <v>7484</v>
      </c>
    </row>
    <row r="10" spans="1:8" s="34" customFormat="1" ht="12.75">
      <c r="A10" s="35">
        <v>1973</v>
      </c>
      <c r="B10" s="36">
        <v>3265</v>
      </c>
      <c r="C10" s="37">
        <f aca="true" t="shared" si="2" ref="C10:E25">B10/$H10</f>
        <v>0.3855692017005196</v>
      </c>
      <c r="D10" s="36">
        <v>1179</v>
      </c>
      <c r="E10" s="37">
        <f t="shared" si="2"/>
        <v>0.1392300425129901</v>
      </c>
      <c r="F10" s="36">
        <v>4024</v>
      </c>
      <c r="G10" s="37">
        <f t="shared" si="0"/>
        <v>0.4752007557864903</v>
      </c>
      <c r="H10" s="38">
        <f t="shared" si="1"/>
        <v>8468</v>
      </c>
    </row>
    <row r="11" spans="1:8" s="34" customFormat="1" ht="12.75">
      <c r="A11" s="35">
        <v>1974</v>
      </c>
      <c r="B11" s="36">
        <v>2113</v>
      </c>
      <c r="C11" s="37">
        <f t="shared" si="2"/>
        <v>0.34324236517218976</v>
      </c>
      <c r="D11" s="36">
        <v>554</v>
      </c>
      <c r="E11" s="37">
        <f t="shared" si="2"/>
        <v>0.08999350227420402</v>
      </c>
      <c r="F11" s="36">
        <v>3489</v>
      </c>
      <c r="G11" s="37">
        <f t="shared" si="0"/>
        <v>0.5667641325536062</v>
      </c>
      <c r="H11" s="38">
        <f t="shared" si="1"/>
        <v>6156</v>
      </c>
    </row>
    <row r="12" spans="1:8" s="34" customFormat="1" ht="12.75">
      <c r="A12" s="35">
        <v>1975</v>
      </c>
      <c r="B12" s="36">
        <v>822</v>
      </c>
      <c r="C12" s="37">
        <f t="shared" si="2"/>
        <v>0.36036825953529156</v>
      </c>
      <c r="D12" s="36">
        <v>411</v>
      </c>
      <c r="E12" s="37">
        <f t="shared" si="2"/>
        <v>0.18018412976764578</v>
      </c>
      <c r="F12" s="36">
        <v>1048</v>
      </c>
      <c r="G12" s="37">
        <f t="shared" si="0"/>
        <v>0.4594476106970627</v>
      </c>
      <c r="H12" s="38">
        <f t="shared" si="1"/>
        <v>2281</v>
      </c>
    </row>
    <row r="13" spans="1:8" s="34" customFormat="1" ht="12.75">
      <c r="A13" s="35">
        <v>1976</v>
      </c>
      <c r="B13" s="36">
        <v>909</v>
      </c>
      <c r="C13" s="37">
        <f t="shared" si="2"/>
        <v>0.44515181194906955</v>
      </c>
      <c r="D13" s="36">
        <v>508</v>
      </c>
      <c r="E13" s="37">
        <f t="shared" si="2"/>
        <v>0.24877571008814886</v>
      </c>
      <c r="F13" s="36">
        <v>625</v>
      </c>
      <c r="G13" s="37">
        <f t="shared" si="0"/>
        <v>0.3060724779627816</v>
      </c>
      <c r="H13" s="38">
        <f t="shared" si="1"/>
        <v>2042</v>
      </c>
    </row>
    <row r="14" spans="1:8" s="34" customFormat="1" ht="12.75">
      <c r="A14" s="35">
        <v>1977</v>
      </c>
      <c r="B14" s="36">
        <v>1454</v>
      </c>
      <c r="C14" s="37">
        <f t="shared" si="2"/>
        <v>0.452536570183629</v>
      </c>
      <c r="D14" s="36">
        <v>976</v>
      </c>
      <c r="E14" s="37">
        <f t="shared" si="2"/>
        <v>0.30376595082477437</v>
      </c>
      <c r="F14" s="36">
        <v>783</v>
      </c>
      <c r="G14" s="37">
        <f t="shared" si="0"/>
        <v>0.24369747899159663</v>
      </c>
      <c r="H14" s="38">
        <f t="shared" si="1"/>
        <v>3213</v>
      </c>
    </row>
    <row r="15" spans="1:8" s="34" customFormat="1" ht="12.75">
      <c r="A15" s="35">
        <v>1978</v>
      </c>
      <c r="B15" s="36">
        <v>1664</v>
      </c>
      <c r="C15" s="37">
        <f t="shared" si="2"/>
        <v>0.5161290322580645</v>
      </c>
      <c r="D15" s="36">
        <v>920</v>
      </c>
      <c r="E15" s="37">
        <f t="shared" si="2"/>
        <v>0.2853598014888337</v>
      </c>
      <c r="F15" s="36">
        <v>640</v>
      </c>
      <c r="G15" s="37">
        <f t="shared" si="0"/>
        <v>0.19851116625310175</v>
      </c>
      <c r="H15" s="38">
        <f t="shared" si="1"/>
        <v>3224</v>
      </c>
    </row>
    <row r="16" spans="1:8" s="34" customFormat="1" ht="12.75">
      <c r="A16" s="35">
        <v>1979</v>
      </c>
      <c r="B16" s="36">
        <v>1399</v>
      </c>
      <c r="C16" s="37">
        <f t="shared" si="2"/>
        <v>0.362905317769131</v>
      </c>
      <c r="D16" s="36">
        <v>1489</v>
      </c>
      <c r="E16" s="37">
        <f t="shared" si="2"/>
        <v>0.38625162127107654</v>
      </c>
      <c r="F16" s="36">
        <v>967</v>
      </c>
      <c r="G16" s="37">
        <f t="shared" si="0"/>
        <v>0.2508430609597925</v>
      </c>
      <c r="H16" s="38">
        <f t="shared" si="1"/>
        <v>3855</v>
      </c>
    </row>
    <row r="17" spans="1:8" s="34" customFormat="1" ht="12.75">
      <c r="A17" s="35">
        <v>1980</v>
      </c>
      <c r="B17" s="36">
        <v>1207</v>
      </c>
      <c r="C17" s="37">
        <f t="shared" si="2"/>
        <v>0.2424668541582965</v>
      </c>
      <c r="D17" s="36">
        <v>2073</v>
      </c>
      <c r="E17" s="37">
        <f t="shared" si="2"/>
        <v>0.4164323021293692</v>
      </c>
      <c r="F17" s="36">
        <v>1698</v>
      </c>
      <c r="G17" s="37">
        <f t="shared" si="0"/>
        <v>0.3411008437123343</v>
      </c>
      <c r="H17" s="38">
        <f t="shared" si="1"/>
        <v>4978</v>
      </c>
    </row>
    <row r="18" spans="1:8" s="34" customFormat="1" ht="12.75">
      <c r="A18" s="35">
        <v>1981</v>
      </c>
      <c r="B18" s="36">
        <v>1733</v>
      </c>
      <c r="C18" s="37">
        <f t="shared" si="2"/>
        <v>0.3551957368313179</v>
      </c>
      <c r="D18" s="36">
        <v>2556</v>
      </c>
      <c r="E18" s="37">
        <f t="shared" si="2"/>
        <v>0.523877843820455</v>
      </c>
      <c r="F18" s="36">
        <v>590</v>
      </c>
      <c r="G18" s="37">
        <f t="shared" si="0"/>
        <v>0.1209264193482271</v>
      </c>
      <c r="H18" s="38">
        <f t="shared" si="1"/>
        <v>4879</v>
      </c>
    </row>
    <row r="19" spans="1:8" s="34" customFormat="1" ht="12.75">
      <c r="A19" s="35">
        <v>1982</v>
      </c>
      <c r="B19" s="36">
        <v>1252</v>
      </c>
      <c r="C19" s="37">
        <f t="shared" si="2"/>
        <v>0.3530738860688099</v>
      </c>
      <c r="D19" s="36">
        <v>1864</v>
      </c>
      <c r="E19" s="37">
        <f t="shared" si="2"/>
        <v>0.5256627185561196</v>
      </c>
      <c r="F19" s="36">
        <v>430</v>
      </c>
      <c r="G19" s="37">
        <f t="shared" si="0"/>
        <v>0.1212633953750705</v>
      </c>
      <c r="H19" s="38">
        <f t="shared" si="1"/>
        <v>3546</v>
      </c>
    </row>
    <row r="20" spans="1:8" s="34" customFormat="1" ht="12.75">
      <c r="A20" s="35">
        <v>1983</v>
      </c>
      <c r="B20" s="36">
        <v>2507</v>
      </c>
      <c r="C20" s="37">
        <f t="shared" si="2"/>
        <v>0.4040941328175371</v>
      </c>
      <c r="D20" s="36">
        <v>3313</v>
      </c>
      <c r="E20" s="37">
        <f t="shared" si="2"/>
        <v>0.5340103159252095</v>
      </c>
      <c r="F20" s="36">
        <v>384</v>
      </c>
      <c r="G20" s="37">
        <f t="shared" si="0"/>
        <v>0.061895551257253385</v>
      </c>
      <c r="H20" s="38">
        <f t="shared" si="1"/>
        <v>6204</v>
      </c>
    </row>
    <row r="21" spans="1:8" s="34" customFormat="1" ht="12.75">
      <c r="A21" s="35">
        <v>1984</v>
      </c>
      <c r="B21" s="36">
        <v>3027</v>
      </c>
      <c r="C21" s="37">
        <f t="shared" si="2"/>
        <v>0.35725244895550573</v>
      </c>
      <c r="D21" s="36">
        <v>3604</v>
      </c>
      <c r="E21" s="37">
        <f t="shared" si="2"/>
        <v>0.4253511153074472</v>
      </c>
      <c r="F21" s="36">
        <v>1842</v>
      </c>
      <c r="G21" s="37">
        <f t="shared" si="0"/>
        <v>0.2173964357370471</v>
      </c>
      <c r="H21" s="38">
        <f t="shared" si="1"/>
        <v>8473</v>
      </c>
    </row>
    <row r="22" spans="1:8" s="34" customFormat="1" ht="12.75">
      <c r="A22" s="35">
        <v>1985</v>
      </c>
      <c r="B22" s="36">
        <v>3516</v>
      </c>
      <c r="C22" s="37">
        <f t="shared" si="2"/>
        <v>0.3610226922682</v>
      </c>
      <c r="D22" s="36">
        <v>4123</v>
      </c>
      <c r="E22" s="37">
        <f t="shared" si="2"/>
        <v>0.42334941985830166</v>
      </c>
      <c r="F22" s="36">
        <v>2100</v>
      </c>
      <c r="G22" s="37">
        <f t="shared" si="0"/>
        <v>0.21562788787349832</v>
      </c>
      <c r="H22" s="38">
        <f t="shared" si="1"/>
        <v>9739</v>
      </c>
    </row>
    <row r="23" spans="1:8" s="34" customFormat="1" ht="12.75">
      <c r="A23" s="35">
        <v>1986</v>
      </c>
      <c r="B23" s="36">
        <v>4004</v>
      </c>
      <c r="C23" s="37">
        <f t="shared" si="2"/>
        <v>0.38727149627623564</v>
      </c>
      <c r="D23" s="36">
        <v>3461</v>
      </c>
      <c r="E23" s="37">
        <f t="shared" si="2"/>
        <v>0.33475191024277007</v>
      </c>
      <c r="F23" s="36">
        <v>2874</v>
      </c>
      <c r="G23" s="37">
        <f t="shared" si="0"/>
        <v>0.2779765934809943</v>
      </c>
      <c r="H23" s="38">
        <f t="shared" si="1"/>
        <v>10339</v>
      </c>
    </row>
    <row r="24" spans="1:8" s="34" customFormat="1" ht="12.75">
      <c r="A24" s="35">
        <v>1987</v>
      </c>
      <c r="B24" s="36">
        <v>3897</v>
      </c>
      <c r="C24" s="37">
        <f t="shared" si="2"/>
        <v>0.39639914555996336</v>
      </c>
      <c r="D24" s="36">
        <v>3055</v>
      </c>
      <c r="E24" s="37">
        <f t="shared" si="2"/>
        <v>0.31075170379412065</v>
      </c>
      <c r="F24" s="36">
        <v>2879</v>
      </c>
      <c r="G24" s="37">
        <f t="shared" si="0"/>
        <v>0.292849150645916</v>
      </c>
      <c r="H24" s="38">
        <f t="shared" si="1"/>
        <v>9831</v>
      </c>
    </row>
    <row r="25" spans="1:8" s="34" customFormat="1" ht="12.75">
      <c r="A25" s="35">
        <v>1988</v>
      </c>
      <c r="B25" s="36">
        <v>3419</v>
      </c>
      <c r="C25" s="37">
        <f t="shared" si="2"/>
        <v>0.40716922710491843</v>
      </c>
      <c r="D25" s="36">
        <v>2658</v>
      </c>
      <c r="E25" s="37">
        <f t="shared" si="2"/>
        <v>0.31654162200785996</v>
      </c>
      <c r="F25" s="36">
        <v>2320</v>
      </c>
      <c r="G25" s="37">
        <f t="shared" si="0"/>
        <v>0.2762891508872216</v>
      </c>
      <c r="H25" s="38">
        <f t="shared" si="1"/>
        <v>8397</v>
      </c>
    </row>
    <row r="26" spans="1:8" s="34" customFormat="1" ht="12.75">
      <c r="A26" s="35">
        <v>1989</v>
      </c>
      <c r="B26" s="36">
        <v>2496</v>
      </c>
      <c r="C26" s="37">
        <f aca="true" t="shared" si="3" ref="C26:C43">B26/$H26</f>
        <v>0.4067133778719244</v>
      </c>
      <c r="D26" s="36">
        <v>1662</v>
      </c>
      <c r="E26" s="37">
        <f aca="true" t="shared" si="4" ref="E26:E43">D26/$H26</f>
        <v>0.2708163597849112</v>
      </c>
      <c r="F26" s="36">
        <v>1979</v>
      </c>
      <c r="G26" s="37">
        <f t="shared" si="0"/>
        <v>0.3224702623431644</v>
      </c>
      <c r="H26" s="38">
        <f t="shared" si="1"/>
        <v>6137</v>
      </c>
    </row>
    <row r="27" spans="1:8" s="34" customFormat="1" ht="12.75">
      <c r="A27" s="35">
        <v>1990</v>
      </c>
      <c r="B27" s="36">
        <v>1327</v>
      </c>
      <c r="C27" s="37">
        <f t="shared" si="3"/>
        <v>0.40581039755351683</v>
      </c>
      <c r="D27" s="36">
        <v>1111</v>
      </c>
      <c r="E27" s="37">
        <f t="shared" si="4"/>
        <v>0.3397553516819572</v>
      </c>
      <c r="F27" s="36">
        <v>832</v>
      </c>
      <c r="G27" s="37">
        <f t="shared" si="0"/>
        <v>0.25443425076452597</v>
      </c>
      <c r="H27" s="38">
        <f t="shared" si="1"/>
        <v>3270</v>
      </c>
    </row>
    <row r="28" spans="1:8" s="34" customFormat="1" ht="12.75">
      <c r="A28" s="35">
        <v>1991</v>
      </c>
      <c r="B28" s="36">
        <v>914</v>
      </c>
      <c r="C28" s="37">
        <f t="shared" si="3"/>
        <v>0.19356204997882254</v>
      </c>
      <c r="D28" s="36">
        <v>814</v>
      </c>
      <c r="E28" s="37">
        <f t="shared" si="4"/>
        <v>0.17238458280389665</v>
      </c>
      <c r="F28" s="36">
        <v>2994</v>
      </c>
      <c r="G28" s="37">
        <f t="shared" si="0"/>
        <v>0.6340533672172808</v>
      </c>
      <c r="H28" s="38">
        <f t="shared" si="1"/>
        <v>4722</v>
      </c>
    </row>
    <row r="29" spans="1:8" s="34" customFormat="1" ht="12.75">
      <c r="A29" s="35">
        <v>1992</v>
      </c>
      <c r="B29" s="36">
        <v>1031</v>
      </c>
      <c r="C29" s="37">
        <f t="shared" si="3"/>
        <v>0.3171331897877576</v>
      </c>
      <c r="D29" s="36">
        <v>916</v>
      </c>
      <c r="E29" s="37">
        <f t="shared" si="4"/>
        <v>0.2817594586281144</v>
      </c>
      <c r="F29" s="36">
        <v>1304</v>
      </c>
      <c r="G29" s="37">
        <f t="shared" si="0"/>
        <v>0.40110735158412797</v>
      </c>
      <c r="H29" s="38">
        <f t="shared" si="1"/>
        <v>3251</v>
      </c>
    </row>
    <row r="30" spans="1:8" s="34" customFormat="1" ht="12.75">
      <c r="A30" s="35">
        <v>1993</v>
      </c>
      <c r="B30" s="36">
        <v>1478</v>
      </c>
      <c r="C30" s="37">
        <f t="shared" si="3"/>
        <v>0.4574435159393377</v>
      </c>
      <c r="D30" s="36">
        <v>858</v>
      </c>
      <c r="E30" s="37">
        <f t="shared" si="4"/>
        <v>0.265552460538533</v>
      </c>
      <c r="F30" s="36">
        <v>895</v>
      </c>
      <c r="G30" s="37">
        <f t="shared" si="0"/>
        <v>0.2770040235221294</v>
      </c>
      <c r="H30" s="38">
        <f t="shared" si="1"/>
        <v>3231</v>
      </c>
    </row>
    <row r="31" spans="1:8" s="34" customFormat="1" ht="12.75">
      <c r="A31" s="35">
        <v>1994</v>
      </c>
      <c r="B31" s="36">
        <v>1498</v>
      </c>
      <c r="C31" s="37">
        <f t="shared" si="3"/>
        <v>0.5096971759101735</v>
      </c>
      <c r="D31" s="36">
        <v>896</v>
      </c>
      <c r="E31" s="37">
        <f t="shared" si="4"/>
        <v>0.30486560054440287</v>
      </c>
      <c r="F31" s="36">
        <v>545</v>
      </c>
      <c r="G31" s="37">
        <f t="shared" si="0"/>
        <v>0.1854372235454236</v>
      </c>
      <c r="H31" s="38">
        <f t="shared" si="1"/>
        <v>2939</v>
      </c>
    </row>
    <row r="32" spans="1:8" s="34" customFormat="1" ht="12.75">
      <c r="A32" s="35">
        <v>1995</v>
      </c>
      <c r="B32" s="36">
        <v>1562</v>
      </c>
      <c r="C32" s="37">
        <f t="shared" si="3"/>
        <v>0.5318352059925093</v>
      </c>
      <c r="D32" s="36">
        <v>806</v>
      </c>
      <c r="E32" s="37">
        <f t="shared" si="4"/>
        <v>0.2744296901600272</v>
      </c>
      <c r="F32" s="36">
        <v>569</v>
      </c>
      <c r="G32" s="37">
        <f t="shared" si="0"/>
        <v>0.1937351038474634</v>
      </c>
      <c r="H32" s="38">
        <f t="shared" si="1"/>
        <v>2937</v>
      </c>
    </row>
    <row r="33" spans="1:8" s="34" customFormat="1" ht="12.75">
      <c r="A33" s="35">
        <v>1996</v>
      </c>
      <c r="B33" s="36">
        <v>1435</v>
      </c>
      <c r="C33" s="37">
        <f t="shared" si="3"/>
        <v>0.46082209377007066</v>
      </c>
      <c r="D33" s="36">
        <v>974</v>
      </c>
      <c r="E33" s="37">
        <f t="shared" si="4"/>
        <v>0.3127809890815671</v>
      </c>
      <c r="F33" s="36">
        <v>705</v>
      </c>
      <c r="G33" s="37">
        <f t="shared" si="0"/>
        <v>0.22639691714836224</v>
      </c>
      <c r="H33" s="38">
        <f t="shared" si="1"/>
        <v>3114</v>
      </c>
    </row>
    <row r="34" spans="1:8" s="34" customFormat="1" ht="12.75">
      <c r="A34" s="35">
        <v>1997</v>
      </c>
      <c r="B34" s="36">
        <v>1618</v>
      </c>
      <c r="C34" s="37">
        <f t="shared" si="3"/>
        <v>0.4197146562905318</v>
      </c>
      <c r="D34" s="36">
        <v>1054</v>
      </c>
      <c r="E34" s="37">
        <f t="shared" si="4"/>
        <v>0.27341115434500646</v>
      </c>
      <c r="F34" s="36">
        <v>1183</v>
      </c>
      <c r="G34" s="37">
        <f t="shared" si="0"/>
        <v>0.30687418936446176</v>
      </c>
      <c r="H34" s="38">
        <f t="shared" si="1"/>
        <v>3855</v>
      </c>
    </row>
    <row r="35" spans="1:8" s="34" customFormat="1" ht="12.75">
      <c r="A35" s="35">
        <v>1998</v>
      </c>
      <c r="B35" s="36">
        <v>1694</v>
      </c>
      <c r="C35" s="37">
        <f t="shared" si="3"/>
        <v>0.529375</v>
      </c>
      <c r="D35" s="36">
        <v>911</v>
      </c>
      <c r="E35" s="37">
        <f t="shared" si="4"/>
        <v>0.2846875</v>
      </c>
      <c r="F35" s="36">
        <v>595</v>
      </c>
      <c r="G35" s="37">
        <f t="shared" si="0"/>
        <v>0.1859375</v>
      </c>
      <c r="H35" s="38">
        <f t="shared" si="1"/>
        <v>3200</v>
      </c>
    </row>
    <row r="36" spans="1:8" s="34" customFormat="1" ht="12.75">
      <c r="A36" s="35">
        <v>1999</v>
      </c>
      <c r="B36" s="36">
        <v>2128</v>
      </c>
      <c r="C36" s="37">
        <f t="shared" si="3"/>
        <v>0.38945827232796487</v>
      </c>
      <c r="D36" s="36">
        <v>1126</v>
      </c>
      <c r="E36" s="37">
        <f t="shared" si="4"/>
        <v>0.20607613469985359</v>
      </c>
      <c r="F36" s="36">
        <v>2210</v>
      </c>
      <c r="G36" s="37">
        <f t="shared" si="0"/>
        <v>0.40446559297218154</v>
      </c>
      <c r="H36" s="38">
        <f t="shared" si="1"/>
        <v>5464</v>
      </c>
    </row>
    <row r="37" spans="1:8" s="34" customFormat="1" ht="12.75">
      <c r="A37" s="35">
        <v>2000</v>
      </c>
      <c r="B37" s="36">
        <v>2171</v>
      </c>
      <c r="C37" s="37">
        <f t="shared" si="3"/>
        <v>0.518385864374403</v>
      </c>
      <c r="D37" s="36">
        <v>1118</v>
      </c>
      <c r="E37" s="37">
        <f t="shared" si="4"/>
        <v>0.26695319961795605</v>
      </c>
      <c r="F37" s="36">
        <v>899</v>
      </c>
      <c r="G37" s="37">
        <f t="shared" si="0"/>
        <v>0.21466093600764088</v>
      </c>
      <c r="H37" s="38">
        <f t="shared" si="1"/>
        <v>4188</v>
      </c>
    </row>
    <row r="38" spans="1:8" s="34" customFormat="1" ht="12.75">
      <c r="A38" s="35">
        <v>2001</v>
      </c>
      <c r="B38" s="36">
        <v>2005</v>
      </c>
      <c r="C38" s="37">
        <f t="shared" si="3"/>
        <v>0.4797798516391481</v>
      </c>
      <c r="D38" s="36">
        <v>776</v>
      </c>
      <c r="E38" s="37">
        <f t="shared" si="4"/>
        <v>0.1856903565446279</v>
      </c>
      <c r="F38" s="36">
        <v>1398</v>
      </c>
      <c r="G38" s="37">
        <f t="shared" si="0"/>
        <v>0.334529791816224</v>
      </c>
      <c r="H38" s="38">
        <f t="shared" si="1"/>
        <v>4179</v>
      </c>
    </row>
    <row r="39" spans="1:8" s="34" customFormat="1" ht="12.75">
      <c r="A39" s="35">
        <v>2002</v>
      </c>
      <c r="B39" s="36">
        <v>1912</v>
      </c>
      <c r="C39" s="37">
        <f t="shared" si="3"/>
        <v>0.3486506199854121</v>
      </c>
      <c r="D39" s="36">
        <v>1528</v>
      </c>
      <c r="E39" s="37">
        <f t="shared" si="4"/>
        <v>0.2786287381473377</v>
      </c>
      <c r="F39" s="36">
        <v>2044</v>
      </c>
      <c r="G39" s="37">
        <f t="shared" si="0"/>
        <v>0.3727206418672502</v>
      </c>
      <c r="H39" s="38">
        <f t="shared" si="1"/>
        <v>5484</v>
      </c>
    </row>
    <row r="40" spans="1:8" s="34" customFormat="1" ht="12.75">
      <c r="A40" s="35">
        <v>2003</v>
      </c>
      <c r="B40" s="36">
        <v>1460</v>
      </c>
      <c r="C40" s="37">
        <f t="shared" si="3"/>
        <v>0.26735030214246475</v>
      </c>
      <c r="D40" s="36">
        <v>1015</v>
      </c>
      <c r="E40" s="37">
        <f t="shared" si="4"/>
        <v>0.18586339498260393</v>
      </c>
      <c r="F40" s="36">
        <v>2986</v>
      </c>
      <c r="G40" s="37">
        <f t="shared" si="0"/>
        <v>0.5467863028749314</v>
      </c>
      <c r="H40" s="38">
        <f>B40+D40+F40</f>
        <v>5461</v>
      </c>
    </row>
    <row r="41" spans="1:8" s="34" customFormat="1" ht="12.75">
      <c r="A41" s="35">
        <v>2004</v>
      </c>
      <c r="B41" s="36">
        <v>1450</v>
      </c>
      <c r="C41" s="37">
        <f t="shared" si="3"/>
        <v>0.33926064576509124</v>
      </c>
      <c r="D41" s="36">
        <v>791</v>
      </c>
      <c r="E41" s="37">
        <f t="shared" si="4"/>
        <v>0.185072531586336</v>
      </c>
      <c r="F41" s="36">
        <v>2033</v>
      </c>
      <c r="G41" s="37">
        <f t="shared" si="0"/>
        <v>0.47566682264857274</v>
      </c>
      <c r="H41" s="38">
        <f>B41+D41+F41</f>
        <v>4274</v>
      </c>
    </row>
    <row r="42" spans="1:8" s="34" customFormat="1" ht="12.75">
      <c r="A42" s="35">
        <v>2005</v>
      </c>
      <c r="B42" s="36">
        <v>1216</v>
      </c>
      <c r="C42" s="37">
        <f t="shared" si="3"/>
        <v>0.3286486486486486</v>
      </c>
      <c r="D42" s="36">
        <v>712</v>
      </c>
      <c r="E42" s="37">
        <f t="shared" si="4"/>
        <v>0.19243243243243244</v>
      </c>
      <c r="F42" s="36">
        <v>1772</v>
      </c>
      <c r="G42" s="37">
        <f t="shared" si="0"/>
        <v>0.4789189189189189</v>
      </c>
      <c r="H42" s="38">
        <f>B42+D42+F42</f>
        <v>3700</v>
      </c>
    </row>
    <row r="43" spans="1:8" s="34" customFormat="1" ht="12.75">
      <c r="A43" s="35">
        <v>2006</v>
      </c>
      <c r="B43" s="36">
        <v>1082</v>
      </c>
      <c r="C43" s="37">
        <f t="shared" si="3"/>
        <v>0.31353230947551436</v>
      </c>
      <c r="D43" s="36">
        <v>618</v>
      </c>
      <c r="E43" s="37">
        <f t="shared" si="4"/>
        <v>0.1790785279629093</v>
      </c>
      <c r="F43" s="36">
        <v>1751</v>
      </c>
      <c r="G43" s="37">
        <f t="shared" si="0"/>
        <v>0.5073891625615764</v>
      </c>
      <c r="H43" s="38">
        <v>3451</v>
      </c>
    </row>
    <row r="44" spans="1:8" s="34" customFormat="1" ht="12.75">
      <c r="A44" s="35">
        <v>2007</v>
      </c>
      <c r="B44" s="36">
        <v>652</v>
      </c>
      <c r="C44" s="37">
        <f>B44/$H44</f>
        <v>0.22049374365911398</v>
      </c>
      <c r="D44" s="36">
        <v>671</v>
      </c>
      <c r="E44" s="37">
        <f>D44/$H44</f>
        <v>0.22691917483936422</v>
      </c>
      <c r="F44" s="36">
        <v>1634</v>
      </c>
      <c r="G44" s="37">
        <f>F44/$H44</f>
        <v>0.5525870815015218</v>
      </c>
      <c r="H44" s="38">
        <f>B44+D44+F44</f>
        <v>2957</v>
      </c>
    </row>
    <row r="45" spans="1:9" s="7" customFormat="1" ht="15">
      <c r="A45" s="10" t="s">
        <v>1</v>
      </c>
      <c r="B45" s="5">
        <v>68606</v>
      </c>
      <c r="C45" s="6">
        <v>0.3834386859151702</v>
      </c>
      <c r="D45" s="5">
        <v>51931</v>
      </c>
      <c r="E45" s="6">
        <v>0.29024217121331525</v>
      </c>
      <c r="F45" s="5">
        <v>58386</v>
      </c>
      <c r="G45" s="6">
        <v>0.3263191428715146</v>
      </c>
      <c r="H45" s="5">
        <v>178923</v>
      </c>
      <c r="I45" s="5"/>
    </row>
    <row r="46" s="34" customFormat="1" ht="12">
      <c r="H46" s="39"/>
    </row>
  </sheetData>
  <sheetProtection/>
  <mergeCells count="4">
    <mergeCell ref="A5:H5"/>
    <mergeCell ref="B7:C7"/>
    <mergeCell ref="D7:E7"/>
    <mergeCell ref="F7:G7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wayne.koempel</dc:creator>
  <cp:keywords/>
  <dc:description/>
  <cp:lastModifiedBy>Lisa.Tate</cp:lastModifiedBy>
  <cp:lastPrinted>2008-01-29T22:38:06Z</cp:lastPrinted>
  <dcterms:created xsi:type="dcterms:W3CDTF">2004-12-09T15:51:43Z</dcterms:created>
  <dcterms:modified xsi:type="dcterms:W3CDTF">2008-01-29T22:38:09Z</dcterms:modified>
  <cp:category/>
  <cp:version/>
  <cp:contentType/>
  <cp:contentStatus/>
</cp:coreProperties>
</file>