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0700" windowHeight="11700" activeTab="0"/>
  </bookViews>
  <sheets>
    <sheet name="summary" sheetId="1" r:id="rId1"/>
  </sheets>
  <definedNames/>
  <calcPr fullCalcOnLoad="1"/>
</workbook>
</file>

<file path=xl/sharedStrings.xml><?xml version="1.0" encoding="utf-8"?>
<sst xmlns="http://schemas.openxmlformats.org/spreadsheetml/2006/main" count="13" uniqueCount="11">
  <si>
    <t>Montgomery County, Maryland</t>
  </si>
  <si>
    <t>YEAR</t>
  </si>
  <si>
    <t>households</t>
  </si>
  <si>
    <t>jobs</t>
  </si>
  <si>
    <t>jobs/households ratio</t>
  </si>
  <si>
    <t>5-year change</t>
  </si>
  <si>
    <t>NOTE: Forecasts are prepared as part of the Cooperative Forecasting Process of the Metropolitan Washington Council of Governments (www.mwcog.org).  Forecasts for areas within the Cities of Gaithersburg and Rockville are based on the forecasts prepared by each City under the Cooperative Forecasting Process</t>
  </si>
  <si>
    <t>total population</t>
  </si>
  <si>
    <t>total population, households &amp; jobs</t>
  </si>
  <si>
    <r>
      <t xml:space="preserve">SOURCE: Center for Research &amp; Information Systems, Montgomery County Planning Department, </t>
    </r>
    <r>
      <rPr>
        <i/>
        <sz val="8"/>
        <rFont val="Calibri"/>
        <family val="2"/>
      </rPr>
      <t>Round 8.1 Cooperative Forecast</t>
    </r>
  </si>
  <si>
    <t>SUMMARY 5-YEAR FORECAST (2010 to 2040)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</si>
</sst>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1"/>
      <color theme="1"/>
      <name val="Calibri"/>
      <family val="2"/>
    </font>
    <font>
      <sz val="11"/>
      <color indexed="8"/>
      <name val="Calibri"/>
      <family val="2"/>
    </font>
    <font>
      <i/>
      <sz val="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name val="Calibri"/>
      <family val="2"/>
    </font>
    <font>
      <sz val="10"/>
      <name val="Calibri"/>
      <family val="2"/>
    </font>
    <font>
      <b/>
      <sz val="8"/>
      <color indexed="8"/>
      <name val="Calibri"/>
      <family val="2"/>
    </font>
    <font>
      <b/>
      <sz val="9"/>
      <color indexed="8"/>
      <name val="Calibri"/>
      <family val="2"/>
    </font>
    <font>
      <sz val="10"/>
      <color indexed="8"/>
      <name val="Calibri"/>
      <family val="2"/>
    </font>
    <font>
      <sz val="8"/>
      <color indexed="8"/>
      <name val="Calibri"/>
      <family val="2"/>
    </font>
    <font>
      <sz val="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b/>
      <sz val="9"/>
      <color theme="1"/>
      <name val="Calibri"/>
      <family val="2"/>
    </font>
    <font>
      <sz val="10"/>
      <color theme="1"/>
      <name val="Calibri"/>
      <family val="2"/>
    </font>
    <font>
      <sz val="8"/>
      <color theme="1"/>
      <name val="Calibri"/>
      <family val="2"/>
    </font>
    <font>
      <i/>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20"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45" fillId="0" borderId="0" xfId="0" applyFont="1" applyAlignment="1">
      <alignment horizontal="left"/>
    </xf>
    <xf numFmtId="0" fontId="45" fillId="0" borderId="0" xfId="0" applyFont="1" applyAlignment="1">
      <alignment/>
    </xf>
    <xf numFmtId="0" fontId="45" fillId="0" borderId="10" xfId="0" applyFont="1" applyBorder="1" applyAlignment="1">
      <alignment horizontal="right"/>
    </xf>
    <xf numFmtId="0" fontId="0" fillId="0" borderId="0" xfId="0" applyBorder="1" applyAlignment="1">
      <alignment horizontal="right"/>
    </xf>
    <xf numFmtId="0" fontId="46" fillId="0" borderId="0" xfId="0" applyFont="1" applyAlignment="1">
      <alignment horizontal="left"/>
    </xf>
    <xf numFmtId="3" fontId="47" fillId="0" borderId="0" xfId="0" applyNumberFormat="1" applyFont="1" applyAlignment="1">
      <alignment/>
    </xf>
    <xf numFmtId="0" fontId="47" fillId="0" borderId="0" xfId="0" applyFont="1" applyAlignment="1">
      <alignment/>
    </xf>
    <xf numFmtId="2" fontId="47" fillId="0" borderId="0" xfId="42" applyNumberFormat="1" applyFont="1" applyAlignment="1">
      <alignment/>
    </xf>
    <xf numFmtId="164" fontId="47" fillId="0" borderId="0" xfId="60" applyNumberFormat="1" applyFont="1" applyAlignment="1">
      <alignment/>
    </xf>
    <xf numFmtId="0" fontId="46" fillId="0" borderId="0" xfId="0" applyFont="1" applyBorder="1" applyAlignment="1">
      <alignment/>
    </xf>
    <xf numFmtId="3" fontId="47" fillId="0" borderId="0" xfId="0" applyNumberFormat="1" applyFont="1" applyBorder="1" applyAlignment="1">
      <alignment/>
    </xf>
    <xf numFmtId="164" fontId="47" fillId="0" borderId="0" xfId="60" applyNumberFormat="1" applyFont="1" applyBorder="1" applyAlignment="1">
      <alignment/>
    </xf>
    <xf numFmtId="0" fontId="47" fillId="0" borderId="0" xfId="0" applyFont="1" applyBorder="1" applyAlignment="1">
      <alignment/>
    </xf>
    <xf numFmtId="2" fontId="47" fillId="0" borderId="0" xfId="42" applyNumberFormat="1" applyFont="1" applyBorder="1" applyAlignment="1">
      <alignment/>
    </xf>
    <xf numFmtId="0" fontId="0" fillId="0" borderId="0" xfId="0" applyBorder="1" applyAlignment="1">
      <alignment/>
    </xf>
    <xf numFmtId="3" fontId="0" fillId="0" borderId="0" xfId="0" applyNumberFormat="1" applyAlignment="1">
      <alignment/>
    </xf>
    <xf numFmtId="0" fontId="48" fillId="0" borderId="0" xfId="0" applyFont="1" applyBorder="1" applyAlignment="1">
      <alignment horizontal="left" wrapText="1"/>
    </xf>
    <xf numFmtId="0" fontId="27" fillId="0" borderId="0" xfId="0" applyFont="1" applyFill="1" applyBorder="1" applyAlignment="1">
      <alignment horizontal="left" wrapText="1"/>
    </xf>
    <xf numFmtId="0" fontId="45" fillId="0" borderId="10" xfId="0" applyFont="1" applyBorder="1" applyAlignment="1">
      <alignment horizontal="center"/>
    </xf>
    <xf numFmtId="0" fontId="49" fillId="0" borderId="1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
  <sheetViews>
    <sheetView showGridLines="0" tabSelected="1" zoomScalePageLayoutView="0" workbookViewId="0" topLeftCell="A1">
      <selection activeCell="C2" sqref="C2"/>
    </sheetView>
  </sheetViews>
  <sheetFormatPr defaultColWidth="9.140625" defaultRowHeight="15"/>
  <cols>
    <col min="1" max="1" width="5.8515625" style="0" customWidth="1"/>
    <col min="3" max="3" width="8.00390625" style="0" customWidth="1"/>
    <col min="4" max="4" width="6.28125" style="0" customWidth="1"/>
    <col min="5" max="5" width="2.8515625" style="0" customWidth="1"/>
    <col min="6" max="6" width="7.421875" style="0" bestFit="1" customWidth="1"/>
    <col min="7" max="7" width="8.00390625" style="0" customWidth="1"/>
    <col min="8" max="8" width="6.28125" style="0" customWidth="1"/>
    <col min="9" max="9" width="2.8515625" style="0" customWidth="1"/>
    <col min="10" max="10" width="7.421875" style="0" bestFit="1" customWidth="1"/>
    <col min="11" max="11" width="8.00390625" style="0" customWidth="1"/>
    <col min="12" max="12" width="6.28125" style="0" customWidth="1"/>
    <col min="13" max="13" width="2.8515625" style="0" customWidth="1"/>
    <col min="14" max="14" width="15.57421875" style="0" bestFit="1" customWidth="1"/>
  </cols>
  <sheetData>
    <row r="1" ht="15.75">
      <c r="A1" s="1" t="s">
        <v>10</v>
      </c>
    </row>
    <row r="2" ht="15">
      <c r="A2" s="2" t="s">
        <v>0</v>
      </c>
    </row>
    <row r="3" ht="15">
      <c r="A3" s="3" t="s">
        <v>8</v>
      </c>
    </row>
    <row r="4" spans="1:16" ht="15">
      <c r="A4" s="4" t="s">
        <v>1</v>
      </c>
      <c r="B4" s="22" t="s">
        <v>7</v>
      </c>
      <c r="C4" s="22"/>
      <c r="D4" s="22"/>
      <c r="E4" s="5"/>
      <c r="F4" s="22" t="s">
        <v>2</v>
      </c>
      <c r="G4" s="22"/>
      <c r="H4" s="22"/>
      <c r="I4" s="5"/>
      <c r="J4" s="22" t="s">
        <v>3</v>
      </c>
      <c r="K4" s="22"/>
      <c r="L4" s="22"/>
      <c r="M4" s="5"/>
      <c r="N4" s="6" t="s">
        <v>4</v>
      </c>
      <c r="O4" s="7"/>
      <c r="P4" s="7"/>
    </row>
    <row r="5" spans="1:14" ht="15">
      <c r="A5" s="8">
        <v>2010</v>
      </c>
      <c r="B5" s="9">
        <v>971587</v>
      </c>
      <c r="C5" s="23" t="s">
        <v>5</v>
      </c>
      <c r="D5" s="23"/>
      <c r="E5" s="10"/>
      <c r="F5" s="9">
        <v>361012</v>
      </c>
      <c r="G5" s="23" t="s">
        <v>5</v>
      </c>
      <c r="H5" s="23"/>
      <c r="I5" s="10"/>
      <c r="J5" s="9">
        <v>510136</v>
      </c>
      <c r="K5" s="23" t="s">
        <v>5</v>
      </c>
      <c r="L5" s="23"/>
      <c r="M5" s="10"/>
      <c r="N5" s="11">
        <f>J5/F5</f>
        <v>1.413072141646261</v>
      </c>
    </row>
    <row r="6" spans="1:14" ht="15">
      <c r="A6" s="8">
        <v>2015</v>
      </c>
      <c r="B6" s="9">
        <v>1015563</v>
      </c>
      <c r="C6" s="9">
        <f aca="true" t="shared" si="0" ref="C6:C11">B6-B5</f>
        <v>43976</v>
      </c>
      <c r="D6" s="12">
        <f aca="true" t="shared" si="1" ref="D6:D11">C6/B5</f>
        <v>0.045262030060097554</v>
      </c>
      <c r="E6" s="10"/>
      <c r="F6" s="9">
        <v>376524</v>
      </c>
      <c r="G6" s="9">
        <f aca="true" t="shared" si="2" ref="G6:G11">F6-F5</f>
        <v>15512</v>
      </c>
      <c r="H6" s="12">
        <f aca="true" t="shared" si="3" ref="H6:H11">G6/F5</f>
        <v>0.04296810078335346</v>
      </c>
      <c r="I6" s="10"/>
      <c r="J6" s="9">
        <v>541995</v>
      </c>
      <c r="K6" s="9">
        <f aca="true" t="shared" si="4" ref="K6:K11">J6-J5</f>
        <v>31859</v>
      </c>
      <c r="L6" s="12">
        <f aca="true" t="shared" si="5" ref="L6:L11">K6/J5</f>
        <v>0.06245197359135603</v>
      </c>
      <c r="M6" s="10"/>
      <c r="N6" s="11">
        <f aca="true" t="shared" si="6" ref="N6:N11">J6/F6</f>
        <v>1.4394699939446092</v>
      </c>
    </row>
    <row r="7" spans="1:14" ht="15">
      <c r="A7" s="8">
        <v>2020</v>
      </c>
      <c r="B7" s="9">
        <v>1065411</v>
      </c>
      <c r="C7" s="9">
        <f t="shared" si="0"/>
        <v>49848</v>
      </c>
      <c r="D7" s="12">
        <f t="shared" si="1"/>
        <v>0.04908410408807725</v>
      </c>
      <c r="E7" s="10"/>
      <c r="F7" s="9">
        <v>397223</v>
      </c>
      <c r="G7" s="9">
        <f t="shared" si="2"/>
        <v>20699</v>
      </c>
      <c r="H7" s="12">
        <f t="shared" si="3"/>
        <v>0.054973919325195734</v>
      </c>
      <c r="I7" s="10"/>
      <c r="J7" s="9">
        <v>585363</v>
      </c>
      <c r="K7" s="9">
        <f t="shared" si="4"/>
        <v>43368</v>
      </c>
      <c r="L7" s="12">
        <f t="shared" si="5"/>
        <v>0.08001549829795478</v>
      </c>
      <c r="M7" s="10"/>
      <c r="N7" s="11">
        <f t="shared" si="6"/>
        <v>1.4736382334356268</v>
      </c>
    </row>
    <row r="8" spans="1:14" ht="15">
      <c r="A8" s="8">
        <v>2025</v>
      </c>
      <c r="B8" s="9">
        <v>1109727</v>
      </c>
      <c r="C8" s="9">
        <f t="shared" si="0"/>
        <v>44316</v>
      </c>
      <c r="D8" s="12">
        <f t="shared" si="1"/>
        <v>0.04159521536759053</v>
      </c>
      <c r="E8" s="10"/>
      <c r="F8" s="9">
        <v>415779</v>
      </c>
      <c r="G8" s="9">
        <f t="shared" si="2"/>
        <v>18556</v>
      </c>
      <c r="H8" s="12">
        <f t="shared" si="3"/>
        <v>0.046714314125818494</v>
      </c>
      <c r="I8" s="10"/>
      <c r="J8" s="9">
        <v>633226</v>
      </c>
      <c r="K8" s="9">
        <f t="shared" si="4"/>
        <v>47863</v>
      </c>
      <c r="L8" s="12">
        <f t="shared" si="5"/>
        <v>0.08176635694432344</v>
      </c>
      <c r="M8" s="10"/>
      <c r="N8" s="11">
        <f t="shared" si="6"/>
        <v>1.5229869714439643</v>
      </c>
    </row>
    <row r="9" spans="1:14" ht="15">
      <c r="A9" s="8">
        <v>2030</v>
      </c>
      <c r="B9" s="9">
        <v>1153982</v>
      </c>
      <c r="C9" s="9">
        <f t="shared" si="0"/>
        <v>44255</v>
      </c>
      <c r="D9" s="12">
        <f t="shared" si="1"/>
        <v>0.03987917749140104</v>
      </c>
      <c r="E9" s="10"/>
      <c r="F9" s="9">
        <v>436186</v>
      </c>
      <c r="G9" s="9">
        <f t="shared" si="2"/>
        <v>20407</v>
      </c>
      <c r="H9" s="12">
        <f t="shared" si="3"/>
        <v>0.049081362935598</v>
      </c>
      <c r="I9" s="10"/>
      <c r="J9" s="9">
        <v>684284</v>
      </c>
      <c r="K9" s="9">
        <f t="shared" si="4"/>
        <v>51058</v>
      </c>
      <c r="L9" s="12">
        <f t="shared" si="5"/>
        <v>0.08063155966432206</v>
      </c>
      <c r="M9" s="10"/>
      <c r="N9" s="11">
        <f t="shared" si="6"/>
        <v>1.5687894613765687</v>
      </c>
    </row>
    <row r="10" spans="1:14" ht="15">
      <c r="A10" s="8">
        <v>2035</v>
      </c>
      <c r="B10" s="9">
        <v>1185502</v>
      </c>
      <c r="C10" s="9">
        <f t="shared" si="0"/>
        <v>31520</v>
      </c>
      <c r="D10" s="12">
        <f t="shared" si="1"/>
        <v>0.02731411755122697</v>
      </c>
      <c r="E10" s="10"/>
      <c r="F10" s="9">
        <v>451430</v>
      </c>
      <c r="G10" s="9">
        <f t="shared" si="2"/>
        <v>15244</v>
      </c>
      <c r="H10" s="12">
        <f t="shared" si="3"/>
        <v>0.03494839357521791</v>
      </c>
      <c r="I10" s="10"/>
      <c r="J10" s="9">
        <v>714438</v>
      </c>
      <c r="K10" s="9">
        <f t="shared" si="4"/>
        <v>30154</v>
      </c>
      <c r="L10" s="12">
        <f t="shared" si="5"/>
        <v>0.044066498705215965</v>
      </c>
      <c r="M10" s="10"/>
      <c r="N10" s="11">
        <f t="shared" si="6"/>
        <v>1.5826108145227389</v>
      </c>
    </row>
    <row r="11" spans="1:14" ht="15">
      <c r="A11" s="8">
        <v>2040</v>
      </c>
      <c r="B11" s="9">
        <v>1203882</v>
      </c>
      <c r="C11" s="9">
        <f t="shared" si="0"/>
        <v>18380</v>
      </c>
      <c r="D11" s="12">
        <f t="shared" si="1"/>
        <v>0.01550398059218795</v>
      </c>
      <c r="E11" s="10"/>
      <c r="F11" s="9">
        <v>461452</v>
      </c>
      <c r="G11" s="9">
        <f t="shared" si="2"/>
        <v>10022</v>
      </c>
      <c r="H11" s="12">
        <f t="shared" si="3"/>
        <v>0.02220056265644729</v>
      </c>
      <c r="I11" s="10"/>
      <c r="J11" s="9">
        <v>737364</v>
      </c>
      <c r="K11" s="9">
        <f t="shared" si="4"/>
        <v>22926</v>
      </c>
      <c r="L11" s="12">
        <f t="shared" si="5"/>
        <v>0.03208955850612649</v>
      </c>
      <c r="M11" s="10"/>
      <c r="N11" s="11">
        <f t="shared" si="6"/>
        <v>1.5979213439317632</v>
      </c>
    </row>
    <row r="12" spans="1:14" s="18" customFormat="1" ht="11.25" customHeight="1">
      <c r="A12" s="13"/>
      <c r="B12" s="14"/>
      <c r="C12" s="14"/>
      <c r="D12" s="15"/>
      <c r="E12" s="16"/>
      <c r="F12" s="14"/>
      <c r="G12" s="14"/>
      <c r="H12" s="15"/>
      <c r="I12" s="16"/>
      <c r="J12" s="14"/>
      <c r="K12" s="14"/>
      <c r="L12" s="15"/>
      <c r="M12" s="16"/>
      <c r="N12" s="17"/>
    </row>
    <row r="13" spans="1:14" ht="11.25" customHeight="1">
      <c r="A13" s="20" t="s">
        <v>6</v>
      </c>
      <c r="B13" s="20"/>
      <c r="C13" s="20"/>
      <c r="D13" s="20"/>
      <c r="E13" s="20"/>
      <c r="F13" s="20"/>
      <c r="G13" s="20"/>
      <c r="H13" s="20"/>
      <c r="I13" s="20"/>
      <c r="J13" s="20"/>
      <c r="K13" s="20"/>
      <c r="L13" s="20"/>
      <c r="M13" s="20"/>
      <c r="N13" s="20"/>
    </row>
    <row r="14" spans="1:14" ht="11.25" customHeight="1">
      <c r="A14" s="20"/>
      <c r="B14" s="20"/>
      <c r="C14" s="20"/>
      <c r="D14" s="20"/>
      <c r="E14" s="20"/>
      <c r="F14" s="20"/>
      <c r="G14" s="20"/>
      <c r="H14" s="20"/>
      <c r="I14" s="20"/>
      <c r="J14" s="20"/>
      <c r="K14" s="20"/>
      <c r="L14" s="20"/>
      <c r="M14" s="20"/>
      <c r="N14" s="20"/>
    </row>
    <row r="15" spans="1:14" ht="11.25" customHeight="1">
      <c r="A15" s="20"/>
      <c r="B15" s="20"/>
      <c r="C15" s="20"/>
      <c r="D15" s="20"/>
      <c r="E15" s="20"/>
      <c r="F15" s="20"/>
      <c r="G15" s="20"/>
      <c r="H15" s="20"/>
      <c r="I15" s="20"/>
      <c r="J15" s="20"/>
      <c r="K15" s="20"/>
      <c r="L15" s="20"/>
      <c r="M15" s="20"/>
      <c r="N15" s="20"/>
    </row>
    <row r="16" spans="1:14" ht="11.25" customHeight="1">
      <c r="A16" s="21" t="s">
        <v>9</v>
      </c>
      <c r="B16" s="21"/>
      <c r="C16" s="21"/>
      <c r="D16" s="21"/>
      <c r="E16" s="21"/>
      <c r="F16" s="21"/>
      <c r="G16" s="21"/>
      <c r="H16" s="21"/>
      <c r="I16" s="21"/>
      <c r="J16" s="21"/>
      <c r="K16" s="21"/>
      <c r="L16" s="21"/>
      <c r="M16" s="21"/>
      <c r="N16" s="21"/>
    </row>
    <row r="19" ht="15">
      <c r="B19" s="19"/>
    </row>
  </sheetData>
  <sheetProtection/>
  <mergeCells count="8">
    <mergeCell ref="A13:N15"/>
    <mergeCell ref="A16:N16"/>
    <mergeCell ref="B4:D4"/>
    <mergeCell ref="F4:H4"/>
    <mergeCell ref="J4:L4"/>
    <mergeCell ref="C5:D5"/>
    <mergeCell ref="G5:H5"/>
    <mergeCell ref="K5:L5"/>
  </mergeCells>
  <printOptions/>
  <pageMargins left="0.7" right="0.7"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benjamin.gruswitz</dc:creator>
  <cp:keywords/>
  <dc:description/>
  <cp:lastModifiedBy>Alan Kossoy</cp:lastModifiedBy>
  <cp:lastPrinted>2012-05-21T13:50:33Z</cp:lastPrinted>
  <dcterms:created xsi:type="dcterms:W3CDTF">2011-09-09T20:29:17Z</dcterms:created>
  <dcterms:modified xsi:type="dcterms:W3CDTF">2012-05-21T13:51:56Z</dcterms:modified>
  <cp:category/>
  <cp:version/>
  <cp:contentType/>
  <cp:contentStatus/>
</cp:coreProperties>
</file>